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1"/>
  </bookViews>
  <sheets>
    <sheet name="後半戦" sheetId="1" r:id="rId1"/>
    <sheet name="前半戦" sheetId="2" r:id="rId2"/>
  </sheets>
  <definedNames>
    <definedName name="_xlnm.Print_Area" localSheetId="0">'後半戦'!$A$1:$X$58</definedName>
    <definedName name="_xlnm.Print_Area" localSheetId="1">'前半戦'!$A$1:$AE$37</definedName>
  </definedNames>
  <calcPr fullCalcOnLoad="1"/>
</workbook>
</file>

<file path=xl/sharedStrings.xml><?xml version="1.0" encoding="utf-8"?>
<sst xmlns="http://schemas.openxmlformats.org/spreadsheetml/2006/main" count="202" uniqueCount="54">
  <si>
    <t>順位</t>
  </si>
  <si>
    <t>得点</t>
  </si>
  <si>
    <t>失点</t>
  </si>
  <si>
    <t>差</t>
  </si>
  <si>
    <t>勝敗</t>
  </si>
  <si>
    <t>-</t>
  </si>
  <si>
    <t>【2011年7月31日・第７回関東混合バレーボール選手権大会・とどろきアリーナ】</t>
  </si>
  <si>
    <t>Ａコート</t>
  </si>
  <si>
    <t>Ｂコート</t>
  </si>
  <si>
    <t>Ｃコート</t>
  </si>
  <si>
    <t>Ｄコート</t>
  </si>
  <si>
    <t>最優秀選手賞</t>
  </si>
  <si>
    <t>優秀選手賞</t>
  </si>
  <si>
    <t>敢闘賞</t>
  </si>
  <si>
    <t>第７回　関東混合バレーボール
選手権大会　本戦</t>
  </si>
  <si>
    <t>中村　仁　（BRO'）</t>
  </si>
  <si>
    <t>坂本　実優　（T/J）</t>
  </si>
  <si>
    <t>寺沢　智伸　（sereson）</t>
  </si>
  <si>
    <t>新井　美由紀　（たまご）</t>
  </si>
  <si>
    <t>しおのｸﾘﾆｯｸ</t>
  </si>
  <si>
    <t>バディーズ</t>
  </si>
  <si>
    <t>Ｅ・Ｖ・Ｃ</t>
  </si>
  <si>
    <t>Ｔ／Ｊ</t>
  </si>
  <si>
    <t>遊球会</t>
  </si>
  <si>
    <t>日本体育大学</t>
  </si>
  <si>
    <t>Ｎ＆Ｃ</t>
  </si>
  <si>
    <t>Vabo　Various</t>
  </si>
  <si>
    <t>Black　Rose</t>
  </si>
  <si>
    <t>ANGELS</t>
  </si>
  <si>
    <t>ｓｅｒｅｓｏｎ</t>
  </si>
  <si>
    <t>マグマグＡ</t>
  </si>
  <si>
    <t>3-2</t>
  </si>
  <si>
    <t>0-5</t>
  </si>
  <si>
    <t>1-4</t>
  </si>
  <si>
    <t>5-0</t>
  </si>
  <si>
    <t>2-3</t>
  </si>
  <si>
    <t>4-1</t>
  </si>
  <si>
    <t>1-4</t>
  </si>
  <si>
    <t>4-1</t>
  </si>
  <si>
    <t>0-5</t>
  </si>
  <si>
    <t>5-0</t>
  </si>
  <si>
    <t>2-3</t>
  </si>
  <si>
    <t>Soleil【ｿﾚｲﾕ】</t>
  </si>
  <si>
    <t>ＧＥＴ</t>
  </si>
  <si>
    <t>Ｓｔｅｌｌａ</t>
  </si>
  <si>
    <t>たまご</t>
  </si>
  <si>
    <t>じぇいぷるもち(仮)</t>
  </si>
  <si>
    <t>豪遊會</t>
  </si>
  <si>
    <t>ＴＫ</t>
  </si>
  <si>
    <t>ＧＡＮＴＺ</t>
  </si>
  <si>
    <t>Ｌｕｃａ</t>
  </si>
  <si>
    <t>茜倶楽部</t>
  </si>
  <si>
    <t>ＢＲＯ’</t>
  </si>
  <si>
    <t>龍球軍団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</si>
</sst>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36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0" xfId="60" applyFill="1">
      <alignment/>
      <protection/>
    </xf>
    <xf numFmtId="0" fontId="0" fillId="0" borderId="0" xfId="60">
      <alignment/>
      <protection/>
    </xf>
    <xf numFmtId="0" fontId="21" fillId="33" borderId="0" xfId="60" applyFont="1" applyFill="1" applyAlignment="1">
      <alignment horizontal="center" vertical="center" wrapText="1" shrinkToFit="1"/>
      <protection/>
    </xf>
    <xf numFmtId="0" fontId="0" fillId="33" borderId="0" xfId="60" applyFill="1" applyAlignment="1">
      <alignment/>
      <protection/>
    </xf>
    <xf numFmtId="0" fontId="22" fillId="33" borderId="0" xfId="60" applyFont="1" applyFill="1" applyAlignment="1">
      <alignment horizontal="center"/>
      <protection/>
    </xf>
    <xf numFmtId="0" fontId="0" fillId="33" borderId="0" xfId="60" applyFill="1" applyAlignment="1">
      <alignment horizontal="center"/>
      <protection/>
    </xf>
    <xf numFmtId="0" fontId="22" fillId="33" borderId="0" xfId="60" applyFont="1" applyFill="1" applyBorder="1" applyAlignment="1">
      <alignment horizontal="center"/>
      <protection/>
    </xf>
    <xf numFmtId="0" fontId="0" fillId="33" borderId="25" xfId="60" applyFill="1" applyBorder="1" applyAlignment="1">
      <alignment/>
      <protection/>
    </xf>
    <xf numFmtId="0" fontId="0" fillId="33" borderId="0" xfId="60" applyFill="1" applyBorder="1" applyAlignment="1">
      <alignment/>
      <protection/>
    </xf>
    <xf numFmtId="0" fontId="0" fillId="33" borderId="0" xfId="60" applyFill="1" applyBorder="1" applyAlignment="1">
      <alignment horizontal="center"/>
      <protection/>
    </xf>
    <xf numFmtId="0" fontId="0" fillId="33" borderId="26" xfId="60" applyFill="1" applyBorder="1" applyAlignment="1">
      <alignment horizontal="center"/>
      <protection/>
    </xf>
    <xf numFmtId="0" fontId="23" fillId="33" borderId="0" xfId="60" applyFont="1" applyFill="1" applyAlignment="1">
      <alignment horizontal="center"/>
      <protection/>
    </xf>
    <xf numFmtId="0" fontId="23" fillId="33" borderId="26" xfId="60" applyFont="1" applyFill="1" applyBorder="1" applyAlignment="1">
      <alignment horizontal="center"/>
      <protection/>
    </xf>
    <xf numFmtId="0" fontId="0" fillId="33" borderId="27" xfId="60" applyFill="1" applyBorder="1" applyAlignment="1">
      <alignment/>
      <protection/>
    </xf>
    <xf numFmtId="0" fontId="0" fillId="33" borderId="28" xfId="60" applyFill="1" applyBorder="1" applyAlignment="1">
      <alignment/>
      <protection/>
    </xf>
    <xf numFmtId="0" fontId="0" fillId="33" borderId="28" xfId="60" applyFill="1" applyBorder="1" applyAlignment="1">
      <alignment horizontal="center"/>
      <protection/>
    </xf>
    <xf numFmtId="0" fontId="0" fillId="33" borderId="29" xfId="60" applyFill="1" applyBorder="1" applyAlignment="1">
      <alignment/>
      <protection/>
    </xf>
    <xf numFmtId="0" fontId="0" fillId="0" borderId="30" xfId="60" applyBorder="1" applyAlignment="1">
      <alignment/>
      <protection/>
    </xf>
    <xf numFmtId="0" fontId="0" fillId="0" borderId="0" xfId="60" applyBorder="1" applyAlignment="1">
      <alignment/>
      <protection/>
    </xf>
    <xf numFmtId="0" fontId="0" fillId="0" borderId="25" xfId="60" applyBorder="1" applyAlignment="1">
      <alignment/>
      <protection/>
    </xf>
    <xf numFmtId="0" fontId="24" fillId="33" borderId="0" xfId="60" applyFont="1" applyFill="1" applyBorder="1" applyAlignment="1">
      <alignment vertical="top" textRotation="255"/>
      <protection/>
    </xf>
    <xf numFmtId="0" fontId="24" fillId="0" borderId="0" xfId="60" applyFont="1" applyBorder="1" applyAlignment="1">
      <alignment vertical="top" textRotation="255"/>
      <protection/>
    </xf>
    <xf numFmtId="0" fontId="0" fillId="33" borderId="31" xfId="60" applyFill="1" applyBorder="1" applyAlignment="1">
      <alignment/>
      <protection/>
    </xf>
    <xf numFmtId="0" fontId="0" fillId="0" borderId="30" xfId="60" applyBorder="1" applyAlignment="1">
      <alignment/>
      <protection/>
    </xf>
    <xf numFmtId="0" fontId="0" fillId="0" borderId="32" xfId="60" applyBorder="1" applyAlignment="1">
      <alignment/>
      <protection/>
    </xf>
    <xf numFmtId="0" fontId="0" fillId="0" borderId="33" xfId="60" applyBorder="1" applyAlignment="1">
      <alignment/>
      <protection/>
    </xf>
    <xf numFmtId="0" fontId="0" fillId="33" borderId="29" xfId="60" applyFill="1" applyBorder="1" applyAlignment="1">
      <alignment/>
      <protection/>
    </xf>
    <xf numFmtId="0" fontId="0" fillId="0" borderId="0" xfId="60" applyBorder="1" applyAlignment="1">
      <alignment/>
      <protection/>
    </xf>
    <xf numFmtId="0" fontId="0" fillId="0" borderId="25" xfId="60" applyBorder="1" applyAlignment="1">
      <alignment/>
      <protection/>
    </xf>
    <xf numFmtId="0" fontId="0" fillId="0" borderId="31" xfId="60" applyBorder="1" applyAlignment="1">
      <alignment/>
      <protection/>
    </xf>
    <xf numFmtId="0" fontId="24" fillId="0" borderId="25" xfId="60" applyFont="1" applyBorder="1" applyAlignment="1">
      <alignment horizontal="center" vertical="top" textRotation="255"/>
      <protection/>
    </xf>
    <xf numFmtId="0" fontId="24" fillId="33" borderId="0" xfId="60" applyFont="1" applyFill="1" applyBorder="1" applyAlignment="1">
      <alignment horizontal="center" vertical="top" textRotation="255"/>
      <protection/>
    </xf>
    <xf numFmtId="0" fontId="24" fillId="0" borderId="0" xfId="60" applyFont="1" applyBorder="1" applyAlignment="1">
      <alignment horizontal="center" vertical="top" textRotation="255"/>
      <protection/>
    </xf>
    <xf numFmtId="0" fontId="0" fillId="33" borderId="0" xfId="60" applyFill="1" applyBorder="1" applyAlignment="1">
      <alignment/>
      <protection/>
    </xf>
    <xf numFmtId="0" fontId="26" fillId="33" borderId="10" xfId="60" applyFont="1" applyFill="1" applyBorder="1" applyAlignment="1">
      <alignment horizontal="center" vertical="center"/>
      <protection/>
    </xf>
    <xf numFmtId="0" fontId="26" fillId="33" borderId="11" xfId="60" applyFont="1" applyFill="1" applyBorder="1" applyAlignment="1">
      <alignment horizontal="center" vertical="center"/>
      <protection/>
    </xf>
    <xf numFmtId="0" fontId="26" fillId="33" borderId="12" xfId="60" applyFont="1" applyFill="1" applyBorder="1" applyAlignment="1">
      <alignment horizontal="center" vertical="center"/>
      <protection/>
    </xf>
    <xf numFmtId="0" fontId="27" fillId="33" borderId="10" xfId="60" applyFont="1" applyFill="1" applyBorder="1" applyAlignment="1">
      <alignment horizontal="center" vertical="center"/>
      <protection/>
    </xf>
    <xf numFmtId="0" fontId="27" fillId="33" borderId="11" xfId="60" applyFont="1" applyFill="1" applyBorder="1" applyAlignment="1">
      <alignment horizontal="center" vertical="center"/>
      <protection/>
    </xf>
    <xf numFmtId="0" fontId="27" fillId="33" borderId="12" xfId="60" applyFont="1" applyFill="1" applyBorder="1" applyAlignment="1">
      <alignment horizontal="center" vertical="center"/>
      <protection/>
    </xf>
    <xf numFmtId="0" fontId="28" fillId="33" borderId="0" xfId="60" applyFont="1" applyFill="1" applyBorder="1" applyAlignment="1">
      <alignment horizontal="center" vertical="center"/>
      <protection/>
    </xf>
    <xf numFmtId="0" fontId="25" fillId="33" borderId="0" xfId="60" applyFont="1" applyFill="1" applyBorder="1" applyAlignment="1">
      <alignment horizontal="center" vertical="center"/>
      <protection/>
    </xf>
    <xf numFmtId="0" fontId="28" fillId="33" borderId="0" xfId="60" applyFont="1" applyFill="1" applyBorder="1" applyAlignment="1">
      <alignment horizontal="center" vertical="center" wrapText="1"/>
      <protection/>
    </xf>
    <xf numFmtId="0" fontId="28" fillId="33" borderId="0" xfId="60" applyFont="1" applyFill="1" applyBorder="1" applyAlignment="1">
      <alignment horizontal="center" vertical="center"/>
      <protection/>
    </xf>
    <xf numFmtId="0" fontId="0" fillId="0" borderId="31" xfId="60" applyBorder="1" applyAlignment="1">
      <alignment/>
      <protection/>
    </xf>
    <xf numFmtId="0" fontId="0" fillId="0" borderId="34" xfId="60" applyBorder="1" applyAlignment="1">
      <alignment/>
      <protection/>
    </xf>
    <xf numFmtId="0" fontId="0" fillId="33" borderId="35" xfId="60" applyFill="1" applyBorder="1" applyAlignment="1">
      <alignment/>
      <protection/>
    </xf>
    <xf numFmtId="0" fontId="0" fillId="0" borderId="32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本戦・ _後半戦 _1_(1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23</xdr:col>
      <xdr:colOff>76200</xdr:colOff>
      <xdr:row>8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8100"/>
          <a:ext cx="495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16</xdr:row>
      <xdr:rowOff>0</xdr:rowOff>
    </xdr:from>
    <xdr:to>
      <xdr:col>15</xdr:col>
      <xdr:colOff>38100</xdr:colOff>
      <xdr:row>21</xdr:row>
      <xdr:rowOff>57150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419350" y="2743200"/>
          <a:ext cx="18859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　ＢＲＯ’</a:t>
          </a:r>
        </a:p>
      </xdr:txBody>
    </xdr:sp>
    <xdr:clientData/>
  </xdr:twoCellAnchor>
  <xdr:twoCellAnchor>
    <xdr:from>
      <xdr:col>8</xdr:col>
      <xdr:colOff>66675</xdr:colOff>
      <xdr:row>41</xdr:row>
      <xdr:rowOff>47625</xdr:rowOff>
    </xdr:from>
    <xdr:to>
      <xdr:col>9</xdr:col>
      <xdr:colOff>247650</xdr:colOff>
      <xdr:row>48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2400300" y="6734175"/>
          <a:ext cx="4572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たまご</a:t>
          </a:r>
        </a:p>
      </xdr:txBody>
    </xdr:sp>
    <xdr:clientData/>
  </xdr:twoCellAnchor>
  <xdr:twoCellAnchor>
    <xdr:from>
      <xdr:col>14</xdr:col>
      <xdr:colOff>85725</xdr:colOff>
      <xdr:row>41</xdr:row>
      <xdr:rowOff>57150</xdr:rowOff>
    </xdr:from>
    <xdr:to>
      <xdr:col>15</xdr:col>
      <xdr:colOff>266700</xdr:colOff>
      <xdr:row>48</xdr:row>
      <xdr:rowOff>133350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076700" y="6743700"/>
          <a:ext cx="4572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ｒｅｓｏｎ</a:t>
          </a:r>
        </a:p>
      </xdr:txBody>
    </xdr:sp>
    <xdr:clientData/>
  </xdr:twoCellAnchor>
  <xdr:twoCellAnchor>
    <xdr:from>
      <xdr:col>20</xdr:col>
      <xdr:colOff>104775</xdr:colOff>
      <xdr:row>41</xdr:row>
      <xdr:rowOff>114300</xdr:rowOff>
    </xdr:from>
    <xdr:to>
      <xdr:col>21</xdr:col>
      <xdr:colOff>238125</xdr:colOff>
      <xdr:row>48</xdr:row>
      <xdr:rowOff>47625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5753100" y="6800850"/>
          <a:ext cx="457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ＢＲＯ’</a:t>
          </a:r>
        </a:p>
      </xdr:txBody>
    </xdr:sp>
    <xdr:clientData/>
  </xdr:twoCellAnchor>
  <xdr:twoCellAnchor>
    <xdr:from>
      <xdr:col>4</xdr:col>
      <xdr:colOff>266700</xdr:colOff>
      <xdr:row>34</xdr:row>
      <xdr:rowOff>47625</xdr:rowOff>
    </xdr:from>
    <xdr:to>
      <xdr:col>7</xdr:col>
      <xdr:colOff>257175</xdr:colOff>
      <xdr:row>36</xdr:row>
      <xdr:rowOff>123825</xdr:rowOff>
    </xdr:to>
    <xdr:sp>
      <xdr:nvSpPr>
        <xdr:cNvPr id="12" name="Text Box 35"/>
        <xdr:cNvSpPr txBox="1">
          <a:spLocks noChangeArrowheads="1"/>
        </xdr:cNvSpPr>
      </xdr:nvSpPr>
      <xdr:spPr>
        <a:xfrm>
          <a:off x="1495425" y="5667375"/>
          <a:ext cx="819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25-19</a:t>
          </a:r>
        </a:p>
      </xdr:txBody>
    </xdr:sp>
    <xdr:clientData/>
  </xdr:twoCellAnchor>
  <xdr:twoCellAnchor>
    <xdr:from>
      <xdr:col>16</xdr:col>
      <xdr:colOff>57150</xdr:colOff>
      <xdr:row>34</xdr:row>
      <xdr:rowOff>28575</xdr:rowOff>
    </xdr:from>
    <xdr:to>
      <xdr:col>19</xdr:col>
      <xdr:colOff>47625</xdr:colOff>
      <xdr:row>36</xdr:row>
      <xdr:rowOff>104775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4600575" y="5648325"/>
          <a:ext cx="819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24-26</a:t>
          </a:r>
        </a:p>
      </xdr:txBody>
    </xdr:sp>
    <xdr:clientData/>
  </xdr:twoCellAnchor>
  <xdr:twoCellAnchor>
    <xdr:from>
      <xdr:col>10</xdr:col>
      <xdr:colOff>123825</xdr:colOff>
      <xdr:row>25</xdr:row>
      <xdr:rowOff>133350</xdr:rowOff>
    </xdr:from>
    <xdr:to>
      <xdr:col>13</xdr:col>
      <xdr:colOff>114300</xdr:colOff>
      <xdr:row>28</xdr:row>
      <xdr:rowOff>57150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3009900" y="4381500"/>
          <a:ext cx="819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28-30</a:t>
          </a:r>
        </a:p>
      </xdr:txBody>
    </xdr:sp>
    <xdr:clientData/>
  </xdr:twoCellAnchor>
  <xdr:twoCellAnchor>
    <xdr:from>
      <xdr:col>2</xdr:col>
      <xdr:colOff>38100</xdr:colOff>
      <xdr:row>41</xdr:row>
      <xdr:rowOff>85725</xdr:rowOff>
    </xdr:from>
    <xdr:to>
      <xdr:col>3</xdr:col>
      <xdr:colOff>219075</xdr:colOff>
      <xdr:row>47</xdr:row>
      <xdr:rowOff>47625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714375" y="6772275"/>
          <a:ext cx="4572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Ｔ／Ｊ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X9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4.625" defaultRowHeight="12" customHeight="1"/>
  <cols>
    <col min="1" max="1" width="5.25390625" style="33" customWidth="1"/>
    <col min="2" max="20" width="3.625" style="33" customWidth="1"/>
    <col min="21" max="21" width="4.25390625" style="33" customWidth="1"/>
    <col min="22" max="23" width="3.625" style="33" customWidth="1"/>
    <col min="24" max="16384" width="4.625" style="33" customWidth="1"/>
  </cols>
  <sheetData>
    <row r="4" ht="9" customHeight="1"/>
    <row r="6" s="34" customFormat="1" ht="12" customHeight="1"/>
    <row r="7" s="34" customFormat="1" ht="12" customHeight="1"/>
    <row r="9" ht="9" customHeight="1"/>
    <row r="10" spans="1:24" ht="18" customHeight="1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8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8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2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2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2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2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2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9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22.5" customHeight="1">
      <c r="A23" s="36"/>
      <c r="B23" s="36"/>
      <c r="C23" s="36"/>
      <c r="D23" s="36"/>
      <c r="E23" s="36"/>
      <c r="F23" s="36"/>
      <c r="G23" s="38"/>
      <c r="H23" s="38"/>
      <c r="I23" s="36"/>
      <c r="J23" s="36"/>
      <c r="K23" s="37"/>
      <c r="L23" s="39"/>
      <c r="M23" s="40"/>
      <c r="N23" s="41"/>
      <c r="O23" s="41"/>
      <c r="P23" s="41"/>
      <c r="Q23" s="42"/>
      <c r="R23" s="42"/>
      <c r="S23" s="36"/>
      <c r="T23" s="36"/>
      <c r="U23" s="36"/>
      <c r="V23" s="36"/>
      <c r="W23" s="36"/>
      <c r="X23" s="36"/>
    </row>
    <row r="24" spans="1:24" ht="12" customHeight="1" thickBot="1">
      <c r="A24" s="36"/>
      <c r="B24" s="36"/>
      <c r="C24" s="36"/>
      <c r="D24" s="36"/>
      <c r="E24" s="36"/>
      <c r="F24" s="36"/>
      <c r="G24" s="43"/>
      <c r="H24" s="43"/>
      <c r="I24" s="36"/>
      <c r="J24" s="36"/>
      <c r="K24" s="44"/>
      <c r="L24" s="45"/>
      <c r="M24" s="46"/>
      <c r="N24" s="47"/>
      <c r="O24" s="47"/>
      <c r="P24" s="47"/>
      <c r="Q24" s="48"/>
      <c r="R24" s="48"/>
      <c r="S24" s="36"/>
      <c r="T24" s="36"/>
      <c r="U24" s="36"/>
      <c r="V24" s="36"/>
      <c r="W24" s="36"/>
      <c r="X24" s="36"/>
    </row>
    <row r="25" spans="1:24" ht="12" customHeight="1" thickTop="1">
      <c r="A25" s="36"/>
      <c r="B25" s="36"/>
      <c r="C25" s="36"/>
      <c r="D25" s="36"/>
      <c r="E25" s="41"/>
      <c r="F25" s="41"/>
      <c r="G25" s="49"/>
      <c r="H25" s="50"/>
      <c r="I25" s="50"/>
      <c r="J25" s="50"/>
      <c r="K25" s="50"/>
      <c r="L25" s="50"/>
      <c r="M25" s="51"/>
      <c r="N25" s="51"/>
      <c r="O25" s="51"/>
      <c r="P25" s="51"/>
      <c r="Q25" s="51"/>
      <c r="R25" s="77"/>
      <c r="S25" s="36"/>
      <c r="T25" s="36"/>
      <c r="U25" s="36"/>
      <c r="V25" s="36"/>
      <c r="W25" s="36"/>
      <c r="X25" s="36"/>
    </row>
    <row r="26" spans="1:24" ht="12" customHeight="1">
      <c r="A26" s="36"/>
      <c r="B26" s="36"/>
      <c r="C26" s="36"/>
      <c r="D26" s="36"/>
      <c r="E26" s="41"/>
      <c r="F26" s="41"/>
      <c r="G26" s="52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77"/>
      <c r="S26" s="36"/>
      <c r="T26" s="36"/>
      <c r="U26" s="36"/>
      <c r="V26" s="36"/>
      <c r="W26" s="36"/>
      <c r="X26" s="36"/>
    </row>
    <row r="27" spans="1:24" ht="12" customHeight="1">
      <c r="A27" s="36"/>
      <c r="B27" s="36"/>
      <c r="C27" s="36"/>
      <c r="D27" s="36"/>
      <c r="E27" s="41"/>
      <c r="F27" s="41"/>
      <c r="G27" s="52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77"/>
      <c r="S27" s="36"/>
      <c r="T27" s="36"/>
      <c r="U27" s="36"/>
      <c r="V27" s="36"/>
      <c r="W27" s="36"/>
      <c r="X27" s="36"/>
    </row>
    <row r="28" spans="1:24" ht="12" customHeight="1">
      <c r="A28" s="36"/>
      <c r="B28" s="36"/>
      <c r="C28" s="36"/>
      <c r="D28" s="36"/>
      <c r="E28" s="41"/>
      <c r="F28" s="41"/>
      <c r="G28" s="52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77"/>
      <c r="S28" s="36"/>
      <c r="T28" s="36"/>
      <c r="U28" s="36"/>
      <c r="V28" s="36"/>
      <c r="W28" s="36"/>
      <c r="X28" s="36"/>
    </row>
    <row r="29" spans="1:24" ht="12" customHeight="1">
      <c r="A29" s="36"/>
      <c r="B29" s="36"/>
      <c r="C29" s="36"/>
      <c r="D29" s="36"/>
      <c r="E29" s="41"/>
      <c r="F29" s="41"/>
      <c r="G29" s="52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77"/>
      <c r="S29" s="36"/>
      <c r="T29" s="36"/>
      <c r="U29" s="36"/>
      <c r="V29" s="36"/>
      <c r="W29" s="36"/>
      <c r="X29" s="36"/>
    </row>
    <row r="30" spans="1:24" ht="12" customHeight="1">
      <c r="A30" s="36"/>
      <c r="B30" s="36"/>
      <c r="C30" s="36"/>
      <c r="D30" s="36"/>
      <c r="E30" s="41"/>
      <c r="F30" s="41"/>
      <c r="G30" s="52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77"/>
      <c r="S30" s="36"/>
      <c r="T30" s="36"/>
      <c r="U30" s="36"/>
      <c r="V30" s="36"/>
      <c r="W30" s="36"/>
      <c r="X30" s="36"/>
    </row>
    <row r="31" spans="1:24" ht="12" customHeight="1">
      <c r="A31" s="36"/>
      <c r="B31" s="36"/>
      <c r="C31" s="36"/>
      <c r="D31" s="36"/>
      <c r="E31" s="41"/>
      <c r="F31" s="53"/>
      <c r="G31" s="52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77"/>
      <c r="S31" s="36"/>
      <c r="T31" s="36"/>
      <c r="U31" s="36"/>
      <c r="V31" s="36"/>
      <c r="W31" s="36"/>
      <c r="X31" s="36"/>
    </row>
    <row r="32" spans="1:24" ht="12" customHeight="1">
      <c r="A32" s="36"/>
      <c r="B32" s="36"/>
      <c r="C32" s="36"/>
      <c r="D32" s="36"/>
      <c r="E32" s="41"/>
      <c r="F32" s="54"/>
      <c r="G32" s="52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77"/>
      <c r="S32" s="36"/>
      <c r="T32" s="36"/>
      <c r="U32" s="36"/>
      <c r="V32" s="36"/>
      <c r="W32" s="36"/>
      <c r="X32" s="36"/>
    </row>
    <row r="33" spans="1:24" ht="12" customHeight="1" thickBot="1">
      <c r="A33" s="36"/>
      <c r="B33" s="36"/>
      <c r="C33" s="36"/>
      <c r="D33" s="36"/>
      <c r="E33" s="41"/>
      <c r="F33" s="54"/>
      <c r="G33" s="52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77"/>
      <c r="S33" s="36"/>
      <c r="T33" s="36"/>
      <c r="U33" s="36"/>
      <c r="V33" s="36"/>
      <c r="W33" s="36"/>
      <c r="X33" s="36"/>
    </row>
    <row r="34" spans="1:24" ht="12" customHeight="1" thickTop="1">
      <c r="A34" s="36"/>
      <c r="B34" s="41"/>
      <c r="C34" s="55"/>
      <c r="D34" s="79"/>
      <c r="E34" s="80"/>
      <c r="F34" s="80"/>
      <c r="G34" s="56"/>
      <c r="H34" s="56"/>
      <c r="I34" s="78"/>
      <c r="J34" s="40"/>
      <c r="K34" s="41"/>
      <c r="L34" s="41"/>
      <c r="M34" s="41"/>
      <c r="N34" s="54"/>
      <c r="O34" s="54"/>
      <c r="P34" s="59"/>
      <c r="Q34" s="56"/>
      <c r="R34" s="56"/>
      <c r="S34" s="57"/>
      <c r="T34" s="57"/>
      <c r="U34" s="58"/>
      <c r="V34" s="36"/>
      <c r="W34" s="36"/>
      <c r="X34" s="36"/>
    </row>
    <row r="35" spans="1:24" ht="12" customHeight="1">
      <c r="A35" s="36"/>
      <c r="B35" s="41"/>
      <c r="C35" s="55"/>
      <c r="D35" s="60"/>
      <c r="E35" s="60"/>
      <c r="F35" s="60"/>
      <c r="G35" s="60"/>
      <c r="H35" s="60"/>
      <c r="I35" s="60"/>
      <c r="J35" s="40"/>
      <c r="K35" s="41"/>
      <c r="L35" s="41"/>
      <c r="M35" s="41"/>
      <c r="N35" s="41"/>
      <c r="O35" s="41"/>
      <c r="P35" s="61"/>
      <c r="Q35" s="60"/>
      <c r="R35" s="60"/>
      <c r="S35" s="60"/>
      <c r="T35" s="60"/>
      <c r="U35" s="62"/>
      <c r="V35" s="36"/>
      <c r="W35" s="36"/>
      <c r="X35" s="36"/>
    </row>
    <row r="36" spans="1:24" ht="12" customHeight="1">
      <c r="A36" s="36"/>
      <c r="B36" s="41"/>
      <c r="C36" s="55"/>
      <c r="D36" s="60"/>
      <c r="E36" s="60"/>
      <c r="F36" s="60"/>
      <c r="G36" s="60"/>
      <c r="H36" s="60"/>
      <c r="I36" s="60"/>
      <c r="J36" s="63"/>
      <c r="K36" s="41"/>
      <c r="L36" s="41"/>
      <c r="M36" s="64"/>
      <c r="N36" s="65"/>
      <c r="O36" s="41"/>
      <c r="P36" s="61"/>
      <c r="Q36" s="60"/>
      <c r="R36" s="60"/>
      <c r="S36" s="60"/>
      <c r="T36" s="60"/>
      <c r="U36" s="62"/>
      <c r="V36" s="36"/>
      <c r="W36" s="36"/>
      <c r="X36" s="36"/>
    </row>
    <row r="37" spans="1:24" ht="12" customHeight="1">
      <c r="A37" s="36"/>
      <c r="B37" s="41"/>
      <c r="C37" s="55"/>
      <c r="D37" s="60"/>
      <c r="E37" s="60"/>
      <c r="F37" s="60"/>
      <c r="G37" s="60"/>
      <c r="H37" s="60"/>
      <c r="I37" s="60"/>
      <c r="J37" s="63"/>
      <c r="K37" s="41"/>
      <c r="L37" s="41"/>
      <c r="M37" s="65"/>
      <c r="N37" s="65"/>
      <c r="O37" s="41"/>
      <c r="P37" s="61"/>
      <c r="Q37" s="60"/>
      <c r="R37" s="60"/>
      <c r="S37" s="60"/>
      <c r="T37" s="60"/>
      <c r="U37" s="62"/>
      <c r="V37" s="36"/>
      <c r="W37" s="36"/>
      <c r="X37" s="36"/>
    </row>
    <row r="38" spans="1:24" ht="12" customHeight="1">
      <c r="A38" s="36"/>
      <c r="B38" s="41"/>
      <c r="C38" s="55"/>
      <c r="D38" s="60"/>
      <c r="E38" s="60"/>
      <c r="F38" s="60"/>
      <c r="G38" s="60"/>
      <c r="H38" s="60"/>
      <c r="I38" s="60"/>
      <c r="J38" s="63"/>
      <c r="K38" s="41"/>
      <c r="L38" s="41"/>
      <c r="M38" s="65"/>
      <c r="N38" s="65"/>
      <c r="O38" s="41"/>
      <c r="P38" s="61"/>
      <c r="Q38" s="60"/>
      <c r="R38" s="60"/>
      <c r="S38" s="60"/>
      <c r="T38" s="60"/>
      <c r="U38" s="62"/>
      <c r="V38" s="36"/>
      <c r="W38" s="36"/>
      <c r="X38" s="36"/>
    </row>
    <row r="39" spans="1:24" ht="12" customHeight="1">
      <c r="A39" s="36"/>
      <c r="B39" s="41"/>
      <c r="C39" s="55"/>
      <c r="D39" s="60"/>
      <c r="E39" s="60"/>
      <c r="F39" s="60"/>
      <c r="G39" s="60"/>
      <c r="H39" s="60"/>
      <c r="I39" s="60"/>
      <c r="J39" s="63"/>
      <c r="K39" s="41"/>
      <c r="L39" s="41"/>
      <c r="M39" s="65"/>
      <c r="N39" s="65"/>
      <c r="O39" s="41"/>
      <c r="P39" s="61"/>
      <c r="Q39" s="60"/>
      <c r="R39" s="60"/>
      <c r="S39" s="60"/>
      <c r="T39" s="60"/>
      <c r="U39" s="62"/>
      <c r="V39" s="36"/>
      <c r="W39" s="36"/>
      <c r="X39" s="36"/>
    </row>
    <row r="40" spans="1:24" ht="12" customHeight="1">
      <c r="A40" s="36"/>
      <c r="B40" s="41"/>
      <c r="C40" s="55"/>
      <c r="D40" s="60"/>
      <c r="E40" s="60"/>
      <c r="F40" s="60"/>
      <c r="G40" s="60"/>
      <c r="H40" s="60"/>
      <c r="I40" s="60"/>
      <c r="J40" s="63"/>
      <c r="K40" s="41"/>
      <c r="L40" s="41"/>
      <c r="M40" s="65"/>
      <c r="N40" s="65"/>
      <c r="O40" s="41"/>
      <c r="P40" s="61"/>
      <c r="Q40" s="60"/>
      <c r="R40" s="60"/>
      <c r="S40" s="60"/>
      <c r="T40" s="60"/>
      <c r="U40" s="62"/>
      <c r="V40" s="36"/>
      <c r="W40" s="36"/>
      <c r="X40" s="36"/>
    </row>
    <row r="41" spans="1:24" ht="12" customHeight="1">
      <c r="A41" s="36"/>
      <c r="B41" s="41"/>
      <c r="C41" s="55"/>
      <c r="D41" s="60"/>
      <c r="E41" s="60"/>
      <c r="F41" s="60"/>
      <c r="G41" s="60"/>
      <c r="H41" s="60"/>
      <c r="I41" s="60"/>
      <c r="J41" s="40"/>
      <c r="K41" s="41"/>
      <c r="L41" s="41"/>
      <c r="M41" s="41"/>
      <c r="N41" s="41"/>
      <c r="O41" s="41"/>
      <c r="P41" s="61"/>
      <c r="Q41" s="60"/>
      <c r="R41" s="60"/>
      <c r="S41" s="60"/>
      <c r="T41" s="60"/>
      <c r="U41" s="62"/>
      <c r="V41" s="36"/>
      <c r="W41" s="36"/>
      <c r="X41" s="36"/>
    </row>
    <row r="42" spans="4:18" ht="12" customHeight="1">
      <c r="D42" s="66"/>
      <c r="E42" s="66"/>
      <c r="F42" s="66"/>
      <c r="G42" s="66"/>
      <c r="H42" s="66"/>
      <c r="I42" s="41"/>
      <c r="J42" s="66"/>
      <c r="K42" s="66"/>
      <c r="L42" s="66"/>
      <c r="M42" s="66"/>
      <c r="N42" s="66"/>
      <c r="O42" s="41"/>
      <c r="P42" s="66"/>
      <c r="Q42" s="66"/>
      <c r="R42" s="66"/>
    </row>
    <row r="43" spans="4:18" ht="12" customHeight="1">
      <c r="D43" s="66"/>
      <c r="E43" s="66"/>
      <c r="F43" s="66"/>
      <c r="G43" s="66"/>
      <c r="H43" s="66"/>
      <c r="I43" s="41"/>
      <c r="J43" s="66"/>
      <c r="K43" s="66"/>
      <c r="L43" s="66"/>
      <c r="M43" s="66"/>
      <c r="N43" s="66"/>
      <c r="O43" s="41"/>
      <c r="P43" s="66"/>
      <c r="Q43" s="66"/>
      <c r="R43" s="66"/>
    </row>
    <row r="44" spans="4:18" ht="12" customHeight="1">
      <c r="D44" s="66"/>
      <c r="E44" s="66"/>
      <c r="F44" s="66"/>
      <c r="G44" s="66"/>
      <c r="H44" s="66"/>
      <c r="I44" s="41"/>
      <c r="J44" s="66"/>
      <c r="K44" s="66"/>
      <c r="L44" s="66"/>
      <c r="M44" s="66"/>
      <c r="N44" s="66"/>
      <c r="O44" s="41"/>
      <c r="P44" s="66"/>
      <c r="Q44" s="66"/>
      <c r="R44" s="66"/>
    </row>
    <row r="45" spans="4:18" ht="12" customHeight="1">
      <c r="D45" s="66"/>
      <c r="E45" s="66"/>
      <c r="F45" s="66"/>
      <c r="G45" s="66"/>
      <c r="H45" s="66"/>
      <c r="I45" s="41"/>
      <c r="J45" s="66"/>
      <c r="K45" s="66"/>
      <c r="L45" s="66"/>
      <c r="M45" s="66"/>
      <c r="N45" s="66"/>
      <c r="O45" s="41"/>
      <c r="P45" s="66"/>
      <c r="Q45" s="66"/>
      <c r="R45" s="66"/>
    </row>
    <row r="46" spans="4:18" ht="12" customHeight="1">
      <c r="D46" s="66"/>
      <c r="E46" s="66"/>
      <c r="F46" s="66"/>
      <c r="G46" s="66"/>
      <c r="H46" s="66"/>
      <c r="I46" s="41"/>
      <c r="J46" s="66"/>
      <c r="K46" s="66"/>
      <c r="L46" s="66"/>
      <c r="M46" s="66"/>
      <c r="N46" s="66"/>
      <c r="O46" s="41"/>
      <c r="P46" s="66"/>
      <c r="Q46" s="66"/>
      <c r="R46" s="66"/>
    </row>
    <row r="47" spans="4:18" ht="12" customHeight="1">
      <c r="D47" s="66"/>
      <c r="E47" s="66"/>
      <c r="F47" s="66"/>
      <c r="G47" s="66"/>
      <c r="H47" s="66"/>
      <c r="I47" s="41"/>
      <c r="J47" s="66"/>
      <c r="K47" s="66"/>
      <c r="L47" s="66"/>
      <c r="M47" s="66"/>
      <c r="N47" s="66"/>
      <c r="O47" s="41"/>
      <c r="P47" s="66"/>
      <c r="Q47" s="66"/>
      <c r="R47" s="66"/>
    </row>
    <row r="48" spans="4:18" ht="12" customHeight="1">
      <c r="D48" s="66"/>
      <c r="E48" s="66"/>
      <c r="F48" s="66"/>
      <c r="G48" s="66"/>
      <c r="H48" s="66"/>
      <c r="I48" s="41"/>
      <c r="J48" s="66"/>
      <c r="K48" s="66"/>
      <c r="L48" s="66"/>
      <c r="M48" s="66"/>
      <c r="N48" s="66"/>
      <c r="O48" s="41"/>
      <c r="P48" s="66"/>
      <c r="Q48" s="66"/>
      <c r="R48" s="66"/>
    </row>
    <row r="49" spans="4:18" ht="12" customHeight="1">
      <c r="D49" s="66"/>
      <c r="E49" s="66"/>
      <c r="F49" s="66"/>
      <c r="G49" s="66"/>
      <c r="H49" s="66"/>
      <c r="I49" s="41"/>
      <c r="J49" s="66"/>
      <c r="K49" s="66"/>
      <c r="L49" s="66"/>
      <c r="M49" s="66"/>
      <c r="N49" s="66"/>
      <c r="O49" s="41"/>
      <c r="P49" s="66"/>
      <c r="Q49" s="66"/>
      <c r="R49" s="66"/>
    </row>
    <row r="53" spans="5:20" ht="27" customHeight="1">
      <c r="E53" s="67" t="s">
        <v>11</v>
      </c>
      <c r="F53" s="68"/>
      <c r="G53" s="68"/>
      <c r="H53" s="68"/>
      <c r="I53" s="69"/>
      <c r="J53" s="70" t="s">
        <v>15</v>
      </c>
      <c r="K53" s="71"/>
      <c r="L53" s="71"/>
      <c r="M53" s="71"/>
      <c r="N53" s="71"/>
      <c r="O53" s="71"/>
      <c r="P53" s="71"/>
      <c r="Q53" s="71"/>
      <c r="R53" s="71"/>
      <c r="S53" s="71"/>
      <c r="T53" s="72"/>
    </row>
    <row r="54" spans="5:20" ht="27" customHeight="1">
      <c r="E54" s="67" t="s">
        <v>12</v>
      </c>
      <c r="F54" s="68"/>
      <c r="G54" s="68"/>
      <c r="H54" s="68"/>
      <c r="I54" s="69"/>
      <c r="J54" s="70" t="s">
        <v>16</v>
      </c>
      <c r="K54" s="71"/>
      <c r="L54" s="71"/>
      <c r="M54" s="71"/>
      <c r="N54" s="71"/>
      <c r="O54" s="71"/>
      <c r="P54" s="71"/>
      <c r="Q54" s="71"/>
      <c r="R54" s="71"/>
      <c r="S54" s="71"/>
      <c r="T54" s="72"/>
    </row>
    <row r="55" spans="1:24" ht="27" customHeight="1">
      <c r="A55" s="36"/>
      <c r="B55" s="36"/>
      <c r="C55" s="36"/>
      <c r="D55" s="73"/>
      <c r="E55" s="67" t="s">
        <v>13</v>
      </c>
      <c r="F55" s="68"/>
      <c r="G55" s="68"/>
      <c r="H55" s="68"/>
      <c r="I55" s="69"/>
      <c r="J55" s="70" t="s">
        <v>17</v>
      </c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36"/>
      <c r="V55" s="36"/>
      <c r="W55" s="36"/>
      <c r="X55" s="36"/>
    </row>
    <row r="56" spans="1:24" ht="27" customHeight="1">
      <c r="A56" s="36"/>
      <c r="B56" s="36"/>
      <c r="C56" s="36"/>
      <c r="D56" s="73"/>
      <c r="E56" s="67" t="s">
        <v>13</v>
      </c>
      <c r="F56" s="68"/>
      <c r="G56" s="68"/>
      <c r="H56" s="68"/>
      <c r="I56" s="69"/>
      <c r="J56" s="70" t="s">
        <v>18</v>
      </c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36"/>
      <c r="V56" s="36"/>
      <c r="W56" s="36"/>
      <c r="X56" s="36"/>
    </row>
    <row r="57" spans="1:24" ht="12" customHeight="1">
      <c r="A57" s="36"/>
      <c r="B57" s="36"/>
      <c r="C57" s="36"/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3"/>
      <c r="O57" s="73"/>
      <c r="P57" s="73"/>
      <c r="Q57" s="73"/>
      <c r="R57" s="73"/>
      <c r="S57" s="36"/>
      <c r="T57" s="36"/>
      <c r="U57" s="36"/>
      <c r="V57" s="36"/>
      <c r="W57" s="36"/>
      <c r="X57" s="36"/>
    </row>
    <row r="58" spans="1:24" ht="12" customHeight="1">
      <c r="A58" s="36"/>
      <c r="B58" s="36"/>
      <c r="C58" s="36"/>
      <c r="D58" s="73"/>
      <c r="E58" s="73"/>
      <c r="F58" s="73"/>
      <c r="G58" s="73"/>
      <c r="H58" s="73"/>
      <c r="I58" s="73"/>
      <c r="J58" s="73"/>
      <c r="K58" s="73"/>
      <c r="L58" s="74"/>
      <c r="M58" s="74"/>
      <c r="N58" s="73"/>
      <c r="O58" s="73"/>
      <c r="P58" s="73"/>
      <c r="Q58" s="73"/>
      <c r="R58" s="73"/>
      <c r="S58" s="36"/>
      <c r="T58" s="36"/>
      <c r="U58" s="36"/>
      <c r="V58" s="36"/>
      <c r="W58" s="36"/>
      <c r="X58" s="36"/>
    </row>
    <row r="59" spans="1:24" ht="12" customHeight="1">
      <c r="A59" s="36"/>
      <c r="B59" s="36"/>
      <c r="C59" s="36"/>
      <c r="D59" s="73"/>
      <c r="E59" s="73"/>
      <c r="F59" s="73"/>
      <c r="G59" s="73"/>
      <c r="H59" s="73"/>
      <c r="I59" s="73"/>
      <c r="J59" s="73"/>
      <c r="K59" s="73"/>
      <c r="L59" s="74"/>
      <c r="M59" s="74"/>
      <c r="N59" s="73"/>
      <c r="O59" s="73"/>
      <c r="P59" s="73"/>
      <c r="Q59" s="73"/>
      <c r="R59" s="73"/>
      <c r="S59" s="36"/>
      <c r="T59" s="36"/>
      <c r="U59" s="36"/>
      <c r="V59" s="36"/>
      <c r="W59" s="36"/>
      <c r="X59" s="36"/>
    </row>
    <row r="60" spans="1:24" ht="12" customHeight="1">
      <c r="A60" s="36"/>
      <c r="B60" s="36"/>
      <c r="C60" s="36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3"/>
      <c r="O60" s="73"/>
      <c r="P60" s="73"/>
      <c r="Q60" s="73"/>
      <c r="R60" s="73"/>
      <c r="S60" s="36"/>
      <c r="T60" s="36"/>
      <c r="U60" s="36"/>
      <c r="V60" s="36"/>
      <c r="W60" s="36"/>
      <c r="X60" s="36"/>
    </row>
    <row r="61" spans="1:24" ht="12" customHeight="1">
      <c r="A61" s="36"/>
      <c r="B61" s="36"/>
      <c r="C61" s="36"/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3"/>
      <c r="O61" s="73"/>
      <c r="P61" s="73"/>
      <c r="Q61" s="73"/>
      <c r="R61" s="73"/>
      <c r="S61" s="36"/>
      <c r="T61" s="36"/>
      <c r="U61" s="36"/>
      <c r="V61" s="36"/>
      <c r="W61" s="36"/>
      <c r="X61" s="36"/>
    </row>
    <row r="62" spans="1:24" ht="12" customHeight="1">
      <c r="A62" s="36"/>
      <c r="B62" s="36"/>
      <c r="C62" s="36"/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3"/>
      <c r="O62" s="73"/>
      <c r="P62" s="73"/>
      <c r="Q62" s="73"/>
      <c r="R62" s="73"/>
      <c r="S62" s="36"/>
      <c r="T62" s="36"/>
      <c r="U62" s="36"/>
      <c r="V62" s="36"/>
      <c r="W62" s="36"/>
      <c r="X62" s="36"/>
    </row>
    <row r="63" spans="1:24" ht="12" customHeight="1">
      <c r="A63" s="36"/>
      <c r="B63" s="36"/>
      <c r="C63" s="36"/>
      <c r="D63" s="73"/>
      <c r="E63" s="73"/>
      <c r="F63" s="73"/>
      <c r="G63" s="73"/>
      <c r="H63" s="73"/>
      <c r="I63" s="73"/>
      <c r="J63" s="73"/>
      <c r="K63" s="73"/>
      <c r="L63" s="74"/>
      <c r="M63" s="74"/>
      <c r="N63" s="73"/>
      <c r="O63" s="73"/>
      <c r="P63" s="73"/>
      <c r="Q63" s="73"/>
      <c r="R63" s="73"/>
      <c r="S63" s="36"/>
      <c r="T63" s="36"/>
      <c r="U63" s="36"/>
      <c r="V63" s="36"/>
      <c r="W63" s="36"/>
      <c r="X63" s="36"/>
    </row>
    <row r="64" spans="1:24" ht="12" customHeight="1">
      <c r="A64" s="36"/>
      <c r="B64" s="36"/>
      <c r="C64" s="36"/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3"/>
      <c r="O64" s="73"/>
      <c r="P64" s="73"/>
      <c r="Q64" s="73"/>
      <c r="R64" s="73"/>
      <c r="S64" s="36"/>
      <c r="T64" s="36"/>
      <c r="U64" s="36"/>
      <c r="V64" s="36"/>
      <c r="W64" s="36"/>
      <c r="X64" s="36"/>
    </row>
    <row r="65" spans="1:24" ht="12" customHeight="1">
      <c r="A65" s="36"/>
      <c r="B65" s="36"/>
      <c r="C65" s="36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3"/>
      <c r="O65" s="73"/>
      <c r="P65" s="73"/>
      <c r="Q65" s="73"/>
      <c r="R65" s="73"/>
      <c r="S65" s="36"/>
      <c r="T65" s="36"/>
      <c r="U65" s="36"/>
      <c r="V65" s="36"/>
      <c r="W65" s="36"/>
      <c r="X65" s="36"/>
    </row>
    <row r="66" spans="1:24" ht="12" customHeight="1">
      <c r="A66" s="36"/>
      <c r="B66" s="36"/>
      <c r="C66" s="36"/>
      <c r="D66" s="73"/>
      <c r="E66" s="73"/>
      <c r="F66" s="73"/>
      <c r="G66" s="73"/>
      <c r="H66" s="73"/>
      <c r="I66" s="73"/>
      <c r="J66" s="73"/>
      <c r="K66" s="73"/>
      <c r="L66" s="74"/>
      <c r="M66" s="74"/>
      <c r="N66" s="73"/>
      <c r="O66" s="73"/>
      <c r="P66" s="73"/>
      <c r="Q66" s="73"/>
      <c r="R66" s="73"/>
      <c r="S66" s="36"/>
      <c r="T66" s="36"/>
      <c r="U66" s="36"/>
      <c r="V66" s="36"/>
      <c r="W66" s="36"/>
      <c r="X66" s="36"/>
    </row>
    <row r="67" spans="1:24" ht="12" customHeight="1">
      <c r="A67" s="36"/>
      <c r="B67" s="36"/>
      <c r="C67" s="36"/>
      <c r="D67" s="73"/>
      <c r="E67" s="73"/>
      <c r="F67" s="73"/>
      <c r="G67" s="73"/>
      <c r="H67" s="73"/>
      <c r="I67" s="73"/>
      <c r="J67" s="73"/>
      <c r="K67" s="73"/>
      <c r="L67" s="74"/>
      <c r="M67" s="74"/>
      <c r="N67" s="73"/>
      <c r="O67" s="73"/>
      <c r="P67" s="73"/>
      <c r="Q67" s="73"/>
      <c r="R67" s="73"/>
      <c r="S67" s="36"/>
      <c r="T67" s="36"/>
      <c r="U67" s="36"/>
      <c r="V67" s="36"/>
      <c r="W67" s="36"/>
      <c r="X67" s="36"/>
    </row>
    <row r="68" spans="4:18" ht="12" customHeight="1">
      <c r="D68" s="75"/>
      <c r="E68" s="76"/>
      <c r="F68" s="75"/>
      <c r="G68" s="76"/>
      <c r="H68" s="75"/>
      <c r="I68" s="73"/>
      <c r="J68" s="75"/>
      <c r="K68" s="76"/>
      <c r="L68" s="75"/>
      <c r="M68" s="76"/>
      <c r="N68" s="75"/>
      <c r="O68" s="73"/>
      <c r="P68" s="75"/>
      <c r="Q68" s="75"/>
      <c r="R68" s="76"/>
    </row>
    <row r="69" spans="4:18" ht="12" customHeight="1">
      <c r="D69" s="76"/>
      <c r="E69" s="76"/>
      <c r="F69" s="76"/>
      <c r="G69" s="76"/>
      <c r="H69" s="76"/>
      <c r="I69" s="73"/>
      <c r="J69" s="76"/>
      <c r="K69" s="76"/>
      <c r="L69" s="76"/>
      <c r="M69" s="76"/>
      <c r="N69" s="75"/>
      <c r="O69" s="73"/>
      <c r="P69" s="75"/>
      <c r="Q69" s="76"/>
      <c r="R69" s="76"/>
    </row>
    <row r="70" spans="4:18" ht="12" customHeight="1">
      <c r="D70" s="76"/>
      <c r="E70" s="76"/>
      <c r="F70" s="76"/>
      <c r="G70" s="76"/>
      <c r="H70" s="76"/>
      <c r="I70" s="73"/>
      <c r="J70" s="76"/>
      <c r="K70" s="76"/>
      <c r="L70" s="76"/>
      <c r="M70" s="76"/>
      <c r="N70" s="75"/>
      <c r="O70" s="73"/>
      <c r="P70" s="75"/>
      <c r="Q70" s="76"/>
      <c r="R70" s="76"/>
    </row>
    <row r="71" spans="4:18" ht="12" customHeight="1">
      <c r="D71" s="76"/>
      <c r="E71" s="76"/>
      <c r="F71" s="76"/>
      <c r="G71" s="76"/>
      <c r="H71" s="76"/>
      <c r="I71" s="73"/>
      <c r="J71" s="76"/>
      <c r="K71" s="76"/>
      <c r="L71" s="76"/>
      <c r="M71" s="76"/>
      <c r="N71" s="75"/>
      <c r="O71" s="73"/>
      <c r="P71" s="75"/>
      <c r="Q71" s="76"/>
      <c r="R71" s="76"/>
    </row>
    <row r="72" spans="4:18" ht="12" customHeight="1">
      <c r="D72" s="76"/>
      <c r="E72" s="76"/>
      <c r="F72" s="76"/>
      <c r="G72" s="76"/>
      <c r="H72" s="76"/>
      <c r="I72" s="73"/>
      <c r="J72" s="76"/>
      <c r="K72" s="76"/>
      <c r="L72" s="76"/>
      <c r="M72" s="76"/>
      <c r="N72" s="75"/>
      <c r="O72" s="73"/>
      <c r="P72" s="75"/>
      <c r="Q72" s="76"/>
      <c r="R72" s="76"/>
    </row>
    <row r="73" spans="4:18" ht="12" customHeight="1">
      <c r="D73" s="76"/>
      <c r="E73" s="76"/>
      <c r="F73" s="76"/>
      <c r="G73" s="76"/>
      <c r="H73" s="76"/>
      <c r="I73" s="73"/>
      <c r="J73" s="76"/>
      <c r="K73" s="76"/>
      <c r="L73" s="76"/>
      <c r="M73" s="76"/>
      <c r="N73" s="75"/>
      <c r="O73" s="73"/>
      <c r="P73" s="75"/>
      <c r="Q73" s="76"/>
      <c r="R73" s="76"/>
    </row>
    <row r="74" spans="4:18" ht="12" customHeight="1">
      <c r="D74" s="76"/>
      <c r="E74" s="76"/>
      <c r="F74" s="76"/>
      <c r="G74" s="76"/>
      <c r="H74" s="76"/>
      <c r="I74" s="73"/>
      <c r="J74" s="76"/>
      <c r="K74" s="76"/>
      <c r="L74" s="76"/>
      <c r="M74" s="76"/>
      <c r="N74" s="75"/>
      <c r="O74" s="73"/>
      <c r="P74" s="75"/>
      <c r="Q74" s="76"/>
      <c r="R74" s="76"/>
    </row>
    <row r="75" spans="4:18" ht="12" customHeight="1">
      <c r="D75" s="76"/>
      <c r="E75" s="76"/>
      <c r="F75" s="76"/>
      <c r="G75" s="76"/>
      <c r="H75" s="76"/>
      <c r="I75" s="73"/>
      <c r="J75" s="76"/>
      <c r="K75" s="76"/>
      <c r="L75" s="76"/>
      <c r="M75" s="76"/>
      <c r="N75" s="75"/>
      <c r="O75" s="73"/>
      <c r="P75" s="75"/>
      <c r="Q75" s="76"/>
      <c r="R75" s="76"/>
    </row>
    <row r="76" spans="4:18" ht="12" customHeight="1">
      <c r="D76" s="76"/>
      <c r="E76" s="76"/>
      <c r="F76" s="76"/>
      <c r="G76" s="76"/>
      <c r="H76" s="76"/>
      <c r="I76" s="73"/>
      <c r="J76" s="76"/>
      <c r="K76" s="76"/>
      <c r="L76" s="76"/>
      <c r="M76" s="76"/>
      <c r="N76" s="75"/>
      <c r="O76" s="73"/>
      <c r="P76" s="75"/>
      <c r="Q76" s="76"/>
      <c r="R76" s="76"/>
    </row>
    <row r="77" spans="4:18" ht="12" customHeight="1">
      <c r="D77" s="76"/>
      <c r="E77" s="76"/>
      <c r="F77" s="76"/>
      <c r="G77" s="76"/>
      <c r="H77" s="76"/>
      <c r="I77" s="73"/>
      <c r="J77" s="76"/>
      <c r="K77" s="76"/>
      <c r="L77" s="76"/>
      <c r="M77" s="76"/>
      <c r="N77" s="75"/>
      <c r="O77" s="73"/>
      <c r="P77" s="75"/>
      <c r="Q77" s="76"/>
      <c r="R77" s="76"/>
    </row>
    <row r="78" spans="4:18" ht="12" customHeight="1">
      <c r="D78" s="76"/>
      <c r="E78" s="76"/>
      <c r="F78" s="76"/>
      <c r="G78" s="76"/>
      <c r="H78" s="76"/>
      <c r="I78" s="73"/>
      <c r="J78" s="76"/>
      <c r="K78" s="76"/>
      <c r="L78" s="76"/>
      <c r="M78" s="76"/>
      <c r="N78" s="75"/>
      <c r="O78" s="73"/>
      <c r="P78" s="75"/>
      <c r="Q78" s="76"/>
      <c r="R78" s="76"/>
    </row>
    <row r="79" spans="4:18" ht="12" customHeight="1">
      <c r="D79" s="76"/>
      <c r="E79" s="76"/>
      <c r="F79" s="76"/>
      <c r="G79" s="76"/>
      <c r="H79" s="76"/>
      <c r="I79" s="73"/>
      <c r="J79" s="76"/>
      <c r="K79" s="76"/>
      <c r="L79" s="76"/>
      <c r="M79" s="76"/>
      <c r="N79" s="75"/>
      <c r="O79" s="73"/>
      <c r="P79" s="75"/>
      <c r="Q79" s="76"/>
      <c r="R79" s="76"/>
    </row>
    <row r="80" spans="4:18" ht="12" customHeight="1">
      <c r="D80" s="76"/>
      <c r="E80" s="76"/>
      <c r="F80" s="76"/>
      <c r="G80" s="76"/>
      <c r="H80" s="76"/>
      <c r="I80" s="73"/>
      <c r="J80" s="76"/>
      <c r="K80" s="76"/>
      <c r="L80" s="76"/>
      <c r="M80" s="76"/>
      <c r="N80" s="75"/>
      <c r="O80" s="73"/>
      <c r="P80" s="75"/>
      <c r="Q80" s="76"/>
      <c r="R80" s="76"/>
    </row>
    <row r="81" spans="4:18" ht="12" customHeight="1">
      <c r="D81" s="75"/>
      <c r="E81" s="76"/>
      <c r="F81" s="75"/>
      <c r="G81" s="76"/>
      <c r="H81" s="75"/>
      <c r="I81" s="73"/>
      <c r="J81" s="75"/>
      <c r="K81" s="76"/>
      <c r="L81" s="75"/>
      <c r="M81" s="76"/>
      <c r="N81" s="75"/>
      <c r="O81" s="73"/>
      <c r="P81" s="75"/>
      <c r="Q81" s="75"/>
      <c r="R81" s="76"/>
    </row>
    <row r="82" spans="4:18" ht="12" customHeight="1">
      <c r="D82" s="76"/>
      <c r="E82" s="76"/>
      <c r="F82" s="76"/>
      <c r="G82" s="76"/>
      <c r="H82" s="76"/>
      <c r="I82" s="73"/>
      <c r="J82" s="76"/>
      <c r="K82" s="76"/>
      <c r="L82" s="76"/>
      <c r="M82" s="76"/>
      <c r="N82" s="75"/>
      <c r="O82" s="73"/>
      <c r="P82" s="75"/>
      <c r="Q82" s="76"/>
      <c r="R82" s="76"/>
    </row>
    <row r="83" spans="4:18" ht="12" customHeight="1">
      <c r="D83" s="76"/>
      <c r="E83" s="76"/>
      <c r="F83" s="76"/>
      <c r="G83" s="76"/>
      <c r="H83" s="76"/>
      <c r="I83" s="73"/>
      <c r="J83" s="76"/>
      <c r="K83" s="76"/>
      <c r="L83" s="76"/>
      <c r="M83" s="76"/>
      <c r="N83" s="75"/>
      <c r="O83" s="73"/>
      <c r="P83" s="75"/>
      <c r="Q83" s="76"/>
      <c r="R83" s="76"/>
    </row>
    <row r="84" spans="4:18" ht="12" customHeight="1">
      <c r="D84" s="76"/>
      <c r="E84" s="76"/>
      <c r="F84" s="76"/>
      <c r="G84" s="76"/>
      <c r="H84" s="76"/>
      <c r="I84" s="73"/>
      <c r="J84" s="76"/>
      <c r="K84" s="76"/>
      <c r="L84" s="76"/>
      <c r="M84" s="76"/>
      <c r="N84" s="75"/>
      <c r="O84" s="73"/>
      <c r="P84" s="75"/>
      <c r="Q84" s="76"/>
      <c r="R84" s="76"/>
    </row>
    <row r="85" spans="4:18" ht="12" customHeight="1">
      <c r="D85" s="76"/>
      <c r="E85" s="76"/>
      <c r="F85" s="76"/>
      <c r="G85" s="76"/>
      <c r="H85" s="76"/>
      <c r="I85" s="73"/>
      <c r="J85" s="76"/>
      <c r="K85" s="76"/>
      <c r="L85" s="76"/>
      <c r="M85" s="76"/>
      <c r="N85" s="75"/>
      <c r="O85" s="73"/>
      <c r="P85" s="75"/>
      <c r="Q85" s="76"/>
      <c r="R85" s="76"/>
    </row>
    <row r="86" spans="4:18" ht="12" customHeight="1">
      <c r="D86" s="76"/>
      <c r="E86" s="76"/>
      <c r="F86" s="76"/>
      <c r="G86" s="76"/>
      <c r="H86" s="76"/>
      <c r="I86" s="73"/>
      <c r="J86" s="76"/>
      <c r="K86" s="76"/>
      <c r="L86" s="76"/>
      <c r="M86" s="76"/>
      <c r="N86" s="75"/>
      <c r="O86" s="73"/>
      <c r="P86" s="75"/>
      <c r="Q86" s="76"/>
      <c r="R86" s="76"/>
    </row>
    <row r="87" spans="4:18" ht="12" customHeight="1">
      <c r="D87" s="76"/>
      <c r="E87" s="76"/>
      <c r="F87" s="76"/>
      <c r="G87" s="76"/>
      <c r="H87" s="76"/>
      <c r="I87" s="73"/>
      <c r="J87" s="76"/>
      <c r="K87" s="76"/>
      <c r="L87" s="76"/>
      <c r="M87" s="76"/>
      <c r="N87" s="75"/>
      <c r="O87" s="73"/>
      <c r="P87" s="75"/>
      <c r="Q87" s="76"/>
      <c r="R87" s="76"/>
    </row>
    <row r="88" spans="4:18" ht="12" customHeight="1">
      <c r="D88" s="76"/>
      <c r="E88" s="76"/>
      <c r="F88" s="76"/>
      <c r="G88" s="76"/>
      <c r="H88" s="76"/>
      <c r="I88" s="73"/>
      <c r="J88" s="76"/>
      <c r="K88" s="76"/>
      <c r="L88" s="76"/>
      <c r="M88" s="76"/>
      <c r="N88" s="75"/>
      <c r="O88" s="73"/>
      <c r="P88" s="75"/>
      <c r="Q88" s="76"/>
      <c r="R88" s="76"/>
    </row>
    <row r="89" spans="4:18" ht="12" customHeight="1">
      <c r="D89" s="76"/>
      <c r="E89" s="76"/>
      <c r="F89" s="76"/>
      <c r="G89" s="76"/>
      <c r="H89" s="76"/>
      <c r="I89" s="73"/>
      <c r="J89" s="76"/>
      <c r="K89" s="76"/>
      <c r="L89" s="76"/>
      <c r="M89" s="76"/>
      <c r="N89" s="75"/>
      <c r="O89" s="73"/>
      <c r="P89" s="75"/>
      <c r="Q89" s="76"/>
      <c r="R89" s="76"/>
    </row>
    <row r="90" spans="4:18" ht="12" customHeight="1">
      <c r="D90" s="76"/>
      <c r="E90" s="76"/>
      <c r="F90" s="76"/>
      <c r="G90" s="76"/>
      <c r="H90" s="76"/>
      <c r="I90" s="73"/>
      <c r="J90" s="76"/>
      <c r="K90" s="76"/>
      <c r="L90" s="76"/>
      <c r="M90" s="76"/>
      <c r="N90" s="75"/>
      <c r="O90" s="73"/>
      <c r="P90" s="75"/>
      <c r="Q90" s="76"/>
      <c r="R90" s="76"/>
    </row>
    <row r="91" spans="4:18" ht="12" customHeight="1">
      <c r="D91" s="76"/>
      <c r="E91" s="76"/>
      <c r="F91" s="76"/>
      <c r="G91" s="76"/>
      <c r="H91" s="76"/>
      <c r="I91" s="73"/>
      <c r="J91" s="76"/>
      <c r="K91" s="76"/>
      <c r="L91" s="76"/>
      <c r="M91" s="76"/>
      <c r="N91" s="75"/>
      <c r="O91" s="73"/>
      <c r="P91" s="75"/>
      <c r="Q91" s="76"/>
      <c r="R91" s="76"/>
    </row>
    <row r="92" spans="4:18" ht="12" customHeight="1">
      <c r="D92" s="76"/>
      <c r="E92" s="76"/>
      <c r="F92" s="76"/>
      <c r="G92" s="76"/>
      <c r="H92" s="76"/>
      <c r="I92" s="73"/>
      <c r="J92" s="76"/>
      <c r="K92" s="76"/>
      <c r="L92" s="76"/>
      <c r="M92" s="76"/>
      <c r="N92" s="75"/>
      <c r="O92" s="73"/>
      <c r="P92" s="75"/>
      <c r="Q92" s="76"/>
      <c r="R92" s="76"/>
    </row>
    <row r="93" spans="4:18" ht="12" customHeight="1">
      <c r="D93" s="76"/>
      <c r="E93" s="76"/>
      <c r="F93" s="76"/>
      <c r="G93" s="76"/>
      <c r="H93" s="76"/>
      <c r="I93" s="73"/>
      <c r="J93" s="76"/>
      <c r="K93" s="76"/>
      <c r="L93" s="76"/>
      <c r="M93" s="76"/>
      <c r="N93" s="75"/>
      <c r="O93" s="73"/>
      <c r="P93" s="75"/>
      <c r="Q93" s="76"/>
      <c r="R93" s="76"/>
    </row>
  </sheetData>
  <sheetProtection password="C0ED" sheet="1" objects="1" scenarios="1"/>
  <mergeCells count="36">
    <mergeCell ref="P68:P80"/>
    <mergeCell ref="Q68:R80"/>
    <mergeCell ref="D81:E93"/>
    <mergeCell ref="F81:G93"/>
    <mergeCell ref="H81:H93"/>
    <mergeCell ref="J81:K93"/>
    <mergeCell ref="L81:M93"/>
    <mergeCell ref="N81:N93"/>
    <mergeCell ref="P81:P93"/>
    <mergeCell ref="Q81:R93"/>
    <mergeCell ref="E55:I55"/>
    <mergeCell ref="J55:T55"/>
    <mergeCell ref="E56:I56"/>
    <mergeCell ref="J56:T56"/>
    <mergeCell ref="D68:E80"/>
    <mergeCell ref="F68:G80"/>
    <mergeCell ref="H68:H80"/>
    <mergeCell ref="J68:K80"/>
    <mergeCell ref="L68:M80"/>
    <mergeCell ref="N68:N80"/>
    <mergeCell ref="P42:P49"/>
    <mergeCell ref="Q42:R49"/>
    <mergeCell ref="E53:I53"/>
    <mergeCell ref="J53:T53"/>
    <mergeCell ref="E54:I54"/>
    <mergeCell ref="J54:T54"/>
    <mergeCell ref="N42:N49"/>
    <mergeCell ref="D42:E49"/>
    <mergeCell ref="F42:G49"/>
    <mergeCell ref="H42:H49"/>
    <mergeCell ref="J42:K49"/>
    <mergeCell ref="L42:M49"/>
    <mergeCell ref="A10:X14"/>
    <mergeCell ref="G23:H24"/>
    <mergeCell ref="Q23:R24"/>
    <mergeCell ref="G25:R33"/>
  </mergeCells>
  <printOptions/>
  <pageMargins left="0.17" right="0.19" top="0.16" bottom="0.24" header="0.12" footer="0.2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3.625" defaultRowHeight="13.5"/>
  <cols>
    <col min="1" max="19" width="3.625" style="0" customWidth="1"/>
  </cols>
  <sheetData>
    <row r="1" ht="13.5">
      <c r="A1" t="s">
        <v>6</v>
      </c>
    </row>
    <row r="2" ht="13.5">
      <c r="K2" s="9"/>
    </row>
    <row r="4" spans="1:31" ht="27" customHeight="1">
      <c r="A4" s="14" t="s">
        <v>7</v>
      </c>
      <c r="B4" s="15"/>
      <c r="C4" s="16"/>
      <c r="D4" s="28" t="str">
        <f>A5</f>
        <v>しおのｸﾘﾆｯｸ</v>
      </c>
      <c r="E4" s="28"/>
      <c r="F4" s="28"/>
      <c r="G4" s="21" t="str">
        <f>A6</f>
        <v>バディーズ</v>
      </c>
      <c r="H4" s="21"/>
      <c r="I4" s="21"/>
      <c r="J4" s="21" t="str">
        <f>A7</f>
        <v>Ｅ・Ｖ・Ｃ</v>
      </c>
      <c r="K4" s="21"/>
      <c r="L4" s="21"/>
      <c r="M4" s="21" t="str">
        <f>A8</f>
        <v>Ｔ／Ｊ</v>
      </c>
      <c r="N4" s="21"/>
      <c r="O4" s="21"/>
      <c r="P4" s="17" t="str">
        <f>A9</f>
        <v>遊球会</v>
      </c>
      <c r="Q4" s="23"/>
      <c r="R4" s="24"/>
      <c r="S4" s="28" t="str">
        <f>A10</f>
        <v>日本体育大学</v>
      </c>
      <c r="T4" s="28"/>
      <c r="U4" s="28"/>
      <c r="V4" s="21" t="s">
        <v>1</v>
      </c>
      <c r="W4" s="21"/>
      <c r="X4" s="21" t="s">
        <v>2</v>
      </c>
      <c r="Y4" s="21"/>
      <c r="Z4" s="21" t="s">
        <v>3</v>
      </c>
      <c r="AA4" s="21"/>
      <c r="AB4" s="21" t="s">
        <v>4</v>
      </c>
      <c r="AC4" s="21"/>
      <c r="AD4" s="21" t="s">
        <v>0</v>
      </c>
      <c r="AE4" s="21"/>
    </row>
    <row r="5" spans="1:31" ht="27" customHeight="1">
      <c r="A5" s="25" t="s">
        <v>19</v>
      </c>
      <c r="B5" s="26"/>
      <c r="C5" s="27"/>
      <c r="D5" s="18"/>
      <c r="E5" s="19"/>
      <c r="F5" s="20"/>
      <c r="G5" s="4">
        <v>25</v>
      </c>
      <c r="H5" s="4" t="s">
        <v>5</v>
      </c>
      <c r="I5" s="4">
        <v>5</v>
      </c>
      <c r="J5" s="8">
        <v>25</v>
      </c>
      <c r="K5" s="4" t="s">
        <v>5</v>
      </c>
      <c r="L5" s="12">
        <v>19</v>
      </c>
      <c r="M5" s="4">
        <v>23</v>
      </c>
      <c r="N5" s="4" t="s">
        <v>5</v>
      </c>
      <c r="O5" s="12">
        <v>25</v>
      </c>
      <c r="P5" s="8">
        <v>25</v>
      </c>
      <c r="Q5" s="4" t="s">
        <v>5</v>
      </c>
      <c r="R5" s="12">
        <v>23</v>
      </c>
      <c r="S5" s="5">
        <v>21</v>
      </c>
      <c r="T5" s="6" t="s">
        <v>5</v>
      </c>
      <c r="U5" s="13">
        <v>25</v>
      </c>
      <c r="V5" s="21">
        <f>SUM(G5,J5,M5,P5,S5)</f>
        <v>119</v>
      </c>
      <c r="W5" s="21"/>
      <c r="X5" s="21">
        <f>SUM(I5+L5+O5+R5,U5)</f>
        <v>97</v>
      </c>
      <c r="Y5" s="21"/>
      <c r="Z5" s="21">
        <f aca="true" t="shared" si="0" ref="Z5:Z10">SUM(V5-X5)</f>
        <v>22</v>
      </c>
      <c r="AA5" s="21"/>
      <c r="AB5" s="22" t="s">
        <v>31</v>
      </c>
      <c r="AC5" s="22"/>
      <c r="AD5" s="21">
        <v>3</v>
      </c>
      <c r="AE5" s="21"/>
    </row>
    <row r="6" spans="1:31" ht="27" customHeight="1">
      <c r="A6" s="14" t="s">
        <v>20</v>
      </c>
      <c r="B6" s="15"/>
      <c r="C6" s="16"/>
      <c r="D6" s="1">
        <f>I5</f>
        <v>5</v>
      </c>
      <c r="E6" s="2" t="s">
        <v>5</v>
      </c>
      <c r="F6" s="3">
        <f>G5</f>
        <v>25</v>
      </c>
      <c r="G6" s="18"/>
      <c r="H6" s="19"/>
      <c r="I6" s="20"/>
      <c r="J6" s="8">
        <v>10</v>
      </c>
      <c r="K6" s="4" t="s">
        <v>5</v>
      </c>
      <c r="L6" s="12">
        <v>25</v>
      </c>
      <c r="M6" s="4">
        <v>9</v>
      </c>
      <c r="N6" s="4" t="s">
        <v>5</v>
      </c>
      <c r="O6" s="4">
        <v>25</v>
      </c>
      <c r="P6" s="8">
        <v>12</v>
      </c>
      <c r="Q6" s="4" t="s">
        <v>5</v>
      </c>
      <c r="R6" s="12">
        <v>25</v>
      </c>
      <c r="S6" s="8">
        <v>8</v>
      </c>
      <c r="T6" s="4" t="s">
        <v>5</v>
      </c>
      <c r="U6" s="12">
        <v>25</v>
      </c>
      <c r="V6" s="21">
        <f>SUM(D6,J6,M6,P6,S6)</f>
        <v>44</v>
      </c>
      <c r="W6" s="21"/>
      <c r="X6" s="21">
        <f>SUM(F6,L6,O6,R6,U6)</f>
        <v>125</v>
      </c>
      <c r="Y6" s="21"/>
      <c r="Z6" s="21">
        <f t="shared" si="0"/>
        <v>-81</v>
      </c>
      <c r="AA6" s="21"/>
      <c r="AB6" s="22" t="s">
        <v>32</v>
      </c>
      <c r="AC6" s="22"/>
      <c r="AD6" s="21">
        <v>6</v>
      </c>
      <c r="AE6" s="21"/>
    </row>
    <row r="7" spans="1:31" ht="27" customHeight="1">
      <c r="A7" s="14" t="s">
        <v>21</v>
      </c>
      <c r="B7" s="15"/>
      <c r="C7" s="16"/>
      <c r="D7" s="1">
        <f>L5</f>
        <v>19</v>
      </c>
      <c r="E7" s="2" t="s">
        <v>5</v>
      </c>
      <c r="F7" s="3">
        <f>J5</f>
        <v>25</v>
      </c>
      <c r="G7" s="6">
        <f>L6</f>
        <v>25</v>
      </c>
      <c r="H7" s="6" t="s">
        <v>5</v>
      </c>
      <c r="I7" s="6">
        <f>J6</f>
        <v>10</v>
      </c>
      <c r="J7" s="18"/>
      <c r="K7" s="19"/>
      <c r="L7" s="20"/>
      <c r="M7" s="1">
        <v>17</v>
      </c>
      <c r="N7" s="2" t="s">
        <v>5</v>
      </c>
      <c r="O7" s="3">
        <v>25</v>
      </c>
      <c r="P7" s="1">
        <v>12</v>
      </c>
      <c r="Q7" s="2" t="s">
        <v>5</v>
      </c>
      <c r="R7" s="3">
        <v>25</v>
      </c>
      <c r="S7" s="1">
        <v>26</v>
      </c>
      <c r="T7" s="2" t="s">
        <v>5</v>
      </c>
      <c r="U7" s="3">
        <v>28</v>
      </c>
      <c r="V7" s="21">
        <f>SUM(D7,G7,M7,P7,S7)</f>
        <v>99</v>
      </c>
      <c r="W7" s="21"/>
      <c r="X7" s="21">
        <f>SUM(F7,I7,O7,R7,U7)</f>
        <v>113</v>
      </c>
      <c r="Y7" s="21"/>
      <c r="Z7" s="21">
        <f t="shared" si="0"/>
        <v>-14</v>
      </c>
      <c r="AA7" s="21"/>
      <c r="AB7" s="22" t="s">
        <v>33</v>
      </c>
      <c r="AC7" s="22"/>
      <c r="AD7" s="21">
        <v>5</v>
      </c>
      <c r="AE7" s="21"/>
    </row>
    <row r="8" spans="1:31" ht="27" customHeight="1">
      <c r="A8" s="14" t="s">
        <v>22</v>
      </c>
      <c r="B8" s="15"/>
      <c r="C8" s="16"/>
      <c r="D8" s="1">
        <f>O5</f>
        <v>25</v>
      </c>
      <c r="E8" s="2" t="s">
        <v>5</v>
      </c>
      <c r="F8" s="3">
        <f>M5</f>
        <v>23</v>
      </c>
      <c r="G8" s="1">
        <f>O6</f>
        <v>25</v>
      </c>
      <c r="H8" s="2" t="s">
        <v>5</v>
      </c>
      <c r="I8" s="3">
        <f>M6</f>
        <v>9</v>
      </c>
      <c r="J8" s="1">
        <v>25</v>
      </c>
      <c r="K8" s="2" t="s">
        <v>5</v>
      </c>
      <c r="L8" s="3">
        <v>17</v>
      </c>
      <c r="M8" s="18"/>
      <c r="N8" s="19"/>
      <c r="O8" s="20"/>
      <c r="P8" s="1">
        <v>25</v>
      </c>
      <c r="Q8" s="2" t="s">
        <v>5</v>
      </c>
      <c r="R8" s="3">
        <v>21</v>
      </c>
      <c r="S8" s="1">
        <v>25</v>
      </c>
      <c r="T8" s="2" t="s">
        <v>5</v>
      </c>
      <c r="U8" s="3">
        <v>14</v>
      </c>
      <c r="V8" s="21">
        <f>SUM(D8,G8,J8,P8,S8)</f>
        <v>125</v>
      </c>
      <c r="W8" s="21"/>
      <c r="X8" s="21">
        <f>SUM(F8,I8,L8,R8,U8)</f>
        <v>84</v>
      </c>
      <c r="Y8" s="21"/>
      <c r="Z8" s="21">
        <f t="shared" si="0"/>
        <v>41</v>
      </c>
      <c r="AA8" s="21"/>
      <c r="AB8" s="22" t="s">
        <v>34</v>
      </c>
      <c r="AC8" s="22"/>
      <c r="AD8" s="21">
        <v>1</v>
      </c>
      <c r="AE8" s="21"/>
    </row>
    <row r="9" spans="1:31" ht="27" customHeight="1">
      <c r="A9" s="17" t="s">
        <v>23</v>
      </c>
      <c r="B9" s="23"/>
      <c r="C9" s="24"/>
      <c r="D9" s="1">
        <f>R5</f>
        <v>23</v>
      </c>
      <c r="E9" s="2" t="s">
        <v>5</v>
      </c>
      <c r="F9" s="3">
        <f>P5</f>
        <v>25</v>
      </c>
      <c r="G9" s="1">
        <v>25</v>
      </c>
      <c r="H9" s="2" t="s">
        <v>5</v>
      </c>
      <c r="I9" s="3">
        <v>12</v>
      </c>
      <c r="J9" s="5">
        <f>R7</f>
        <v>25</v>
      </c>
      <c r="K9" s="6" t="s">
        <v>5</v>
      </c>
      <c r="L9" s="13">
        <f>P7</f>
        <v>12</v>
      </c>
      <c r="M9" s="6">
        <f>R8</f>
        <v>21</v>
      </c>
      <c r="N9" s="6" t="s">
        <v>5</v>
      </c>
      <c r="O9" s="6">
        <f>P8</f>
        <v>25</v>
      </c>
      <c r="P9" s="18"/>
      <c r="Q9" s="19"/>
      <c r="R9" s="20"/>
      <c r="S9" s="5">
        <v>12</v>
      </c>
      <c r="T9" s="6" t="s">
        <v>5</v>
      </c>
      <c r="U9" s="13">
        <v>25</v>
      </c>
      <c r="V9" s="21">
        <f>SUM(D9,G9,J9,M9,S9)</f>
        <v>106</v>
      </c>
      <c r="W9" s="21"/>
      <c r="X9" s="21">
        <f>SUM(F9,I9,L9,O9,U9)</f>
        <v>99</v>
      </c>
      <c r="Y9" s="21"/>
      <c r="Z9" s="21">
        <f t="shared" si="0"/>
        <v>7</v>
      </c>
      <c r="AA9" s="21"/>
      <c r="AB9" s="22" t="s">
        <v>35</v>
      </c>
      <c r="AC9" s="22"/>
      <c r="AD9" s="21">
        <v>4</v>
      </c>
      <c r="AE9" s="21"/>
    </row>
    <row r="10" spans="1:31" ht="27" customHeight="1">
      <c r="A10" s="25" t="s">
        <v>24</v>
      </c>
      <c r="B10" s="26"/>
      <c r="C10" s="27"/>
      <c r="D10" s="1">
        <v>25</v>
      </c>
      <c r="E10" s="2" t="s">
        <v>5</v>
      </c>
      <c r="F10" s="3">
        <v>21</v>
      </c>
      <c r="G10" s="7">
        <f>U6</f>
        <v>25</v>
      </c>
      <c r="H10" s="7" t="s">
        <v>5</v>
      </c>
      <c r="I10" s="7">
        <f>S6</f>
        <v>8</v>
      </c>
      <c r="J10" s="1">
        <f>U7</f>
        <v>28</v>
      </c>
      <c r="K10" s="2" t="s">
        <v>5</v>
      </c>
      <c r="L10" s="3">
        <f>S7</f>
        <v>26</v>
      </c>
      <c r="M10" s="2">
        <f>U8</f>
        <v>14</v>
      </c>
      <c r="N10" s="2" t="s">
        <v>5</v>
      </c>
      <c r="O10" s="3">
        <f>S8</f>
        <v>25</v>
      </c>
      <c r="P10" s="10">
        <f>U9</f>
        <v>25</v>
      </c>
      <c r="Q10" s="7" t="s">
        <v>5</v>
      </c>
      <c r="R10" s="11">
        <f>S9</f>
        <v>12</v>
      </c>
      <c r="S10" s="18"/>
      <c r="T10" s="19"/>
      <c r="U10" s="20"/>
      <c r="V10" s="21">
        <f>SUM(D10,G10,J10,M10,P10)</f>
        <v>117</v>
      </c>
      <c r="W10" s="21"/>
      <c r="X10" s="21">
        <f>SUM(F10,I10,L10,O10,R10)</f>
        <v>92</v>
      </c>
      <c r="Y10" s="21"/>
      <c r="Z10" s="21">
        <f t="shared" si="0"/>
        <v>25</v>
      </c>
      <c r="AA10" s="21"/>
      <c r="AB10" s="22" t="s">
        <v>36</v>
      </c>
      <c r="AC10" s="22"/>
      <c r="AD10" s="21">
        <v>2</v>
      </c>
      <c r="AE10" s="21"/>
    </row>
    <row r="11" ht="15" customHeight="1"/>
    <row r="12" ht="15" customHeight="1"/>
    <row r="13" spans="1:31" ht="27" customHeight="1">
      <c r="A13" s="14" t="s">
        <v>8</v>
      </c>
      <c r="B13" s="15"/>
      <c r="C13" s="16"/>
      <c r="D13" s="21" t="str">
        <f>A14</f>
        <v>Ｎ＆Ｃ</v>
      </c>
      <c r="E13" s="21"/>
      <c r="F13" s="21"/>
      <c r="G13" s="28" t="str">
        <f>A15</f>
        <v>Vabo　Various</v>
      </c>
      <c r="H13" s="28"/>
      <c r="I13" s="28"/>
      <c r="J13" s="29" t="str">
        <f>A16</f>
        <v>Black　Rose</v>
      </c>
      <c r="K13" s="29"/>
      <c r="L13" s="29"/>
      <c r="M13" s="21" t="str">
        <f>A17</f>
        <v>ANGELS</v>
      </c>
      <c r="N13" s="21"/>
      <c r="O13" s="21"/>
      <c r="P13" s="21" t="str">
        <f>A18</f>
        <v>ｓｅｒｅｓｏｎ</v>
      </c>
      <c r="Q13" s="21"/>
      <c r="R13" s="21"/>
      <c r="S13" s="21" t="str">
        <f>A19</f>
        <v>マグマグＡ</v>
      </c>
      <c r="T13" s="21"/>
      <c r="U13" s="21"/>
      <c r="V13" s="21" t="s">
        <v>1</v>
      </c>
      <c r="W13" s="21"/>
      <c r="X13" s="21" t="s">
        <v>2</v>
      </c>
      <c r="Y13" s="21"/>
      <c r="Z13" s="21" t="s">
        <v>3</v>
      </c>
      <c r="AA13" s="21"/>
      <c r="AB13" s="21" t="s">
        <v>4</v>
      </c>
      <c r="AC13" s="21"/>
      <c r="AD13" s="21" t="s">
        <v>0</v>
      </c>
      <c r="AE13" s="21"/>
    </row>
    <row r="14" spans="1:31" ht="27" customHeight="1">
      <c r="A14" s="14" t="s">
        <v>25</v>
      </c>
      <c r="B14" s="15"/>
      <c r="C14" s="16"/>
      <c r="D14" s="18"/>
      <c r="E14" s="19"/>
      <c r="F14" s="20"/>
      <c r="G14" s="2">
        <v>27</v>
      </c>
      <c r="H14" s="2" t="s">
        <v>5</v>
      </c>
      <c r="I14" s="2">
        <v>29</v>
      </c>
      <c r="J14" s="1">
        <v>20</v>
      </c>
      <c r="K14" s="2" t="s">
        <v>5</v>
      </c>
      <c r="L14" s="3">
        <v>25</v>
      </c>
      <c r="M14" s="2">
        <v>29</v>
      </c>
      <c r="N14" s="2" t="s">
        <v>5</v>
      </c>
      <c r="O14" s="3">
        <v>27</v>
      </c>
      <c r="P14" s="1">
        <v>22</v>
      </c>
      <c r="Q14" s="2" t="s">
        <v>5</v>
      </c>
      <c r="R14" s="3">
        <v>25</v>
      </c>
      <c r="S14" s="1">
        <v>23</v>
      </c>
      <c r="T14" s="2" t="s">
        <v>5</v>
      </c>
      <c r="U14" s="3">
        <v>25</v>
      </c>
      <c r="V14" s="21">
        <f>SUM(G14,J14,M14,P14,S14)</f>
        <v>121</v>
      </c>
      <c r="W14" s="21"/>
      <c r="X14" s="21">
        <f>SUM(I14+L14+O14+R14,U14)</f>
        <v>131</v>
      </c>
      <c r="Y14" s="21"/>
      <c r="Z14" s="21">
        <f aca="true" t="shared" si="1" ref="Z14:Z19">SUM(V14-X14)</f>
        <v>-10</v>
      </c>
      <c r="AA14" s="21"/>
      <c r="AB14" s="22" t="s">
        <v>37</v>
      </c>
      <c r="AC14" s="22"/>
      <c r="AD14" s="21">
        <v>5</v>
      </c>
      <c r="AE14" s="21"/>
    </row>
    <row r="15" spans="1:31" ht="27" customHeight="1">
      <c r="A15" s="25" t="s">
        <v>26</v>
      </c>
      <c r="B15" s="26"/>
      <c r="C15" s="27"/>
      <c r="D15" s="1">
        <f>I14</f>
        <v>29</v>
      </c>
      <c r="E15" s="2" t="s">
        <v>5</v>
      </c>
      <c r="F15" s="3">
        <f>G14</f>
        <v>27</v>
      </c>
      <c r="G15" s="18"/>
      <c r="H15" s="19"/>
      <c r="I15" s="20"/>
      <c r="J15" s="1">
        <v>8</v>
      </c>
      <c r="K15" s="2" t="s">
        <v>5</v>
      </c>
      <c r="L15" s="3">
        <v>25</v>
      </c>
      <c r="M15" s="2">
        <v>25</v>
      </c>
      <c r="N15" s="2" t="s">
        <v>5</v>
      </c>
      <c r="O15" s="2">
        <v>23</v>
      </c>
      <c r="P15" s="1">
        <v>14</v>
      </c>
      <c r="Q15" s="2" t="s">
        <v>5</v>
      </c>
      <c r="R15" s="3">
        <v>25</v>
      </c>
      <c r="S15" s="1">
        <v>25</v>
      </c>
      <c r="T15" s="2" t="s">
        <v>5</v>
      </c>
      <c r="U15" s="3">
        <v>21</v>
      </c>
      <c r="V15" s="21">
        <f>SUM(D15,J15,M15,P15,S15)</f>
        <v>101</v>
      </c>
      <c r="W15" s="21"/>
      <c r="X15" s="21">
        <f>SUM(F15,L15,O15,R15,U15)</f>
        <v>121</v>
      </c>
      <c r="Y15" s="21"/>
      <c r="Z15" s="21">
        <f t="shared" si="1"/>
        <v>-20</v>
      </c>
      <c r="AA15" s="21"/>
      <c r="AB15" s="22" t="s">
        <v>31</v>
      </c>
      <c r="AC15" s="22"/>
      <c r="AD15" s="21">
        <v>3</v>
      </c>
      <c r="AE15" s="21"/>
    </row>
    <row r="16" spans="1:31" ht="27" customHeight="1">
      <c r="A16" s="30" t="s">
        <v>27</v>
      </c>
      <c r="B16" s="31"/>
      <c r="C16" s="32"/>
      <c r="D16" s="1">
        <f>L14</f>
        <v>25</v>
      </c>
      <c r="E16" s="2" t="s">
        <v>5</v>
      </c>
      <c r="F16" s="3">
        <f>J14</f>
        <v>20</v>
      </c>
      <c r="G16" s="2">
        <f>L15</f>
        <v>25</v>
      </c>
      <c r="H16" s="2" t="s">
        <v>5</v>
      </c>
      <c r="I16" s="2">
        <f>J15</f>
        <v>8</v>
      </c>
      <c r="J16" s="18"/>
      <c r="K16" s="19"/>
      <c r="L16" s="20"/>
      <c r="M16" s="1">
        <v>25</v>
      </c>
      <c r="N16" s="2" t="s">
        <v>5</v>
      </c>
      <c r="O16" s="3">
        <v>15</v>
      </c>
      <c r="P16" s="1">
        <v>23</v>
      </c>
      <c r="Q16" s="2" t="s">
        <v>5</v>
      </c>
      <c r="R16" s="3">
        <v>25</v>
      </c>
      <c r="S16" s="1">
        <v>25</v>
      </c>
      <c r="T16" s="2" t="s">
        <v>5</v>
      </c>
      <c r="U16" s="3">
        <v>19</v>
      </c>
      <c r="V16" s="21">
        <f>SUM(D16,G16,M16,P16,S16)</f>
        <v>123</v>
      </c>
      <c r="W16" s="21"/>
      <c r="X16" s="21">
        <f>SUM(F16,I16,O16,R16,U16)</f>
        <v>87</v>
      </c>
      <c r="Y16" s="21"/>
      <c r="Z16" s="21">
        <f t="shared" si="1"/>
        <v>36</v>
      </c>
      <c r="AA16" s="21"/>
      <c r="AB16" s="22" t="s">
        <v>38</v>
      </c>
      <c r="AC16" s="22"/>
      <c r="AD16" s="21">
        <v>2</v>
      </c>
      <c r="AE16" s="21"/>
    </row>
    <row r="17" spans="1:31" ht="27" customHeight="1">
      <c r="A17" s="14" t="s">
        <v>28</v>
      </c>
      <c r="B17" s="15"/>
      <c r="C17" s="16"/>
      <c r="D17" s="1">
        <f>O14</f>
        <v>27</v>
      </c>
      <c r="E17" s="2" t="s">
        <v>5</v>
      </c>
      <c r="F17" s="3">
        <f>M14</f>
        <v>29</v>
      </c>
      <c r="G17" s="1">
        <f>O15</f>
        <v>23</v>
      </c>
      <c r="H17" s="2" t="s">
        <v>5</v>
      </c>
      <c r="I17" s="3">
        <f>M15</f>
        <v>25</v>
      </c>
      <c r="J17" s="1">
        <v>15</v>
      </c>
      <c r="K17" s="2" t="s">
        <v>5</v>
      </c>
      <c r="L17" s="3">
        <v>25</v>
      </c>
      <c r="M17" s="18"/>
      <c r="N17" s="19"/>
      <c r="O17" s="20"/>
      <c r="P17" s="1">
        <v>11</v>
      </c>
      <c r="Q17" s="2" t="s">
        <v>5</v>
      </c>
      <c r="R17" s="3">
        <v>25</v>
      </c>
      <c r="S17" s="1">
        <v>30</v>
      </c>
      <c r="T17" s="2" t="s">
        <v>5</v>
      </c>
      <c r="U17" s="3">
        <v>32</v>
      </c>
      <c r="V17" s="21">
        <f>SUM(D17,G17,J17,P17,S17)</f>
        <v>106</v>
      </c>
      <c r="W17" s="21"/>
      <c r="X17" s="21">
        <f>SUM(F17,I17,L17,R17,U17)</f>
        <v>136</v>
      </c>
      <c r="Y17" s="21"/>
      <c r="Z17" s="21">
        <f t="shared" si="1"/>
        <v>-30</v>
      </c>
      <c r="AA17" s="21"/>
      <c r="AB17" s="22" t="s">
        <v>39</v>
      </c>
      <c r="AC17" s="22"/>
      <c r="AD17" s="21">
        <v>6</v>
      </c>
      <c r="AE17" s="21"/>
    </row>
    <row r="18" spans="1:31" ht="27" customHeight="1">
      <c r="A18" s="14" t="s">
        <v>29</v>
      </c>
      <c r="B18" s="15"/>
      <c r="C18" s="16"/>
      <c r="D18" s="1">
        <f>R14</f>
        <v>25</v>
      </c>
      <c r="E18" s="2" t="s">
        <v>5</v>
      </c>
      <c r="F18" s="3">
        <f>P14</f>
        <v>22</v>
      </c>
      <c r="G18" s="1">
        <v>25</v>
      </c>
      <c r="H18" s="2" t="s">
        <v>5</v>
      </c>
      <c r="I18" s="3">
        <v>14</v>
      </c>
      <c r="J18" s="1">
        <f>R16</f>
        <v>25</v>
      </c>
      <c r="K18" s="2" t="s">
        <v>5</v>
      </c>
      <c r="L18" s="3">
        <f>P16</f>
        <v>23</v>
      </c>
      <c r="M18" s="2">
        <f>R17</f>
        <v>25</v>
      </c>
      <c r="N18" s="2" t="s">
        <v>5</v>
      </c>
      <c r="O18" s="2">
        <f>P17</f>
        <v>11</v>
      </c>
      <c r="P18" s="18"/>
      <c r="Q18" s="19"/>
      <c r="R18" s="20"/>
      <c r="S18" s="1">
        <v>25</v>
      </c>
      <c r="T18" s="2" t="s">
        <v>5</v>
      </c>
      <c r="U18" s="3">
        <v>13</v>
      </c>
      <c r="V18" s="21">
        <f>SUM(D18,G18,J18,M18,S18)</f>
        <v>125</v>
      </c>
      <c r="W18" s="21"/>
      <c r="X18" s="21">
        <f>SUM(F18,I18,L18,O18,U18)</f>
        <v>83</v>
      </c>
      <c r="Y18" s="21"/>
      <c r="Z18" s="21">
        <f t="shared" si="1"/>
        <v>42</v>
      </c>
      <c r="AA18" s="21"/>
      <c r="AB18" s="22" t="s">
        <v>40</v>
      </c>
      <c r="AC18" s="22"/>
      <c r="AD18" s="21">
        <v>1</v>
      </c>
      <c r="AE18" s="21"/>
    </row>
    <row r="19" spans="1:31" ht="27" customHeight="1">
      <c r="A19" s="14" t="s">
        <v>30</v>
      </c>
      <c r="B19" s="15"/>
      <c r="C19" s="16"/>
      <c r="D19" s="1">
        <v>25</v>
      </c>
      <c r="E19" s="2" t="s">
        <v>5</v>
      </c>
      <c r="F19" s="3">
        <v>23</v>
      </c>
      <c r="G19" s="2">
        <f>U15</f>
        <v>21</v>
      </c>
      <c r="H19" s="2" t="s">
        <v>5</v>
      </c>
      <c r="I19" s="2">
        <f>S15</f>
        <v>25</v>
      </c>
      <c r="J19" s="1">
        <f>U16</f>
        <v>19</v>
      </c>
      <c r="K19" s="2" t="s">
        <v>5</v>
      </c>
      <c r="L19" s="3">
        <f>S16</f>
        <v>25</v>
      </c>
      <c r="M19" s="2">
        <f>U17</f>
        <v>32</v>
      </c>
      <c r="N19" s="2" t="s">
        <v>5</v>
      </c>
      <c r="O19" s="3">
        <f>S17</f>
        <v>30</v>
      </c>
      <c r="P19" s="1">
        <f>U18</f>
        <v>13</v>
      </c>
      <c r="Q19" s="2" t="s">
        <v>5</v>
      </c>
      <c r="R19" s="3">
        <f>S18</f>
        <v>25</v>
      </c>
      <c r="S19" s="18"/>
      <c r="T19" s="19"/>
      <c r="U19" s="20"/>
      <c r="V19" s="21">
        <f>SUM(D19,G19,J19,M19,P19)</f>
        <v>110</v>
      </c>
      <c r="W19" s="21"/>
      <c r="X19" s="21">
        <f>SUM(F19,I19,L19,O19,R19)</f>
        <v>128</v>
      </c>
      <c r="Y19" s="21"/>
      <c r="Z19" s="21">
        <f t="shared" si="1"/>
        <v>-18</v>
      </c>
      <c r="AA19" s="21"/>
      <c r="AB19" s="22" t="s">
        <v>41</v>
      </c>
      <c r="AC19" s="22"/>
      <c r="AD19" s="21">
        <v>4</v>
      </c>
      <c r="AE19" s="21"/>
    </row>
    <row r="20" ht="15" customHeight="1"/>
    <row r="21" ht="15" customHeight="1"/>
    <row r="22" spans="1:31" ht="27" customHeight="1">
      <c r="A22" s="14" t="s">
        <v>9</v>
      </c>
      <c r="B22" s="15"/>
      <c r="C22" s="16"/>
      <c r="D22" s="28" t="str">
        <f>A23</f>
        <v>Soleil【ｿﾚｲﾕ】</v>
      </c>
      <c r="E22" s="28"/>
      <c r="F22" s="28"/>
      <c r="G22" s="21" t="str">
        <f>A24</f>
        <v>ＧＥＴ</v>
      </c>
      <c r="H22" s="21"/>
      <c r="I22" s="21"/>
      <c r="J22" s="29" t="str">
        <f>A25</f>
        <v>Ｓｔｅｌｌａ</v>
      </c>
      <c r="K22" s="29"/>
      <c r="L22" s="29"/>
      <c r="M22" s="21" t="str">
        <f>A26</f>
        <v>たまご</v>
      </c>
      <c r="N22" s="21"/>
      <c r="O22" s="21"/>
      <c r="P22" s="29" t="str">
        <f>A27</f>
        <v>じぇいぷるもち(仮)</v>
      </c>
      <c r="Q22" s="29"/>
      <c r="R22" s="29"/>
      <c r="S22" s="21" t="str">
        <f>A28</f>
        <v>豪遊會</v>
      </c>
      <c r="T22" s="21"/>
      <c r="U22" s="21"/>
      <c r="V22" s="21" t="s">
        <v>1</v>
      </c>
      <c r="W22" s="21"/>
      <c r="X22" s="21" t="s">
        <v>2</v>
      </c>
      <c r="Y22" s="21"/>
      <c r="Z22" s="21" t="s">
        <v>3</v>
      </c>
      <c r="AA22" s="21"/>
      <c r="AB22" s="21" t="s">
        <v>4</v>
      </c>
      <c r="AC22" s="21"/>
      <c r="AD22" s="21" t="s">
        <v>0</v>
      </c>
      <c r="AE22" s="21"/>
    </row>
    <row r="23" spans="1:31" ht="27" customHeight="1">
      <c r="A23" s="25" t="s">
        <v>42</v>
      </c>
      <c r="B23" s="26"/>
      <c r="C23" s="27"/>
      <c r="D23" s="18"/>
      <c r="E23" s="19"/>
      <c r="F23" s="20"/>
      <c r="G23" s="2">
        <v>20</v>
      </c>
      <c r="H23" s="2" t="s">
        <v>5</v>
      </c>
      <c r="I23" s="2">
        <v>25</v>
      </c>
      <c r="J23" s="1">
        <v>20</v>
      </c>
      <c r="K23" s="2" t="s">
        <v>5</v>
      </c>
      <c r="L23" s="3">
        <v>25</v>
      </c>
      <c r="M23" s="2">
        <v>14</v>
      </c>
      <c r="N23" s="2" t="s">
        <v>5</v>
      </c>
      <c r="O23" s="3">
        <v>25</v>
      </c>
      <c r="P23" s="1">
        <v>25</v>
      </c>
      <c r="Q23" s="2" t="s">
        <v>5</v>
      </c>
      <c r="R23" s="3">
        <v>14</v>
      </c>
      <c r="S23" s="1">
        <v>25</v>
      </c>
      <c r="T23" s="2" t="s">
        <v>5</v>
      </c>
      <c r="U23" s="3">
        <v>20</v>
      </c>
      <c r="V23" s="21">
        <f>SUM(G23,J23,M23,P23,S23)</f>
        <v>104</v>
      </c>
      <c r="W23" s="21"/>
      <c r="X23" s="21">
        <f>SUM(I23+L23+O23+R23,U23)</f>
        <v>109</v>
      </c>
      <c r="Y23" s="21"/>
      <c r="Z23" s="21">
        <f aca="true" t="shared" si="2" ref="Z23:Z28">SUM(V23-X23)</f>
        <v>-5</v>
      </c>
      <c r="AA23" s="21"/>
      <c r="AB23" s="22" t="s">
        <v>41</v>
      </c>
      <c r="AC23" s="22"/>
      <c r="AD23" s="21">
        <v>4</v>
      </c>
      <c r="AE23" s="21"/>
    </row>
    <row r="24" spans="1:31" ht="27" customHeight="1">
      <c r="A24" s="14" t="s">
        <v>43</v>
      </c>
      <c r="B24" s="15"/>
      <c r="C24" s="16"/>
      <c r="D24" s="1">
        <f>I23</f>
        <v>25</v>
      </c>
      <c r="E24" s="2" t="s">
        <v>5</v>
      </c>
      <c r="F24" s="3">
        <f>G23</f>
        <v>20</v>
      </c>
      <c r="G24" s="18"/>
      <c r="H24" s="19"/>
      <c r="I24" s="20"/>
      <c r="J24" s="1">
        <v>21</v>
      </c>
      <c r="K24" s="2" t="s">
        <v>5</v>
      </c>
      <c r="L24" s="3">
        <v>25</v>
      </c>
      <c r="M24" s="2">
        <v>11</v>
      </c>
      <c r="N24" s="2" t="s">
        <v>5</v>
      </c>
      <c r="O24" s="2">
        <v>25</v>
      </c>
      <c r="P24" s="1">
        <v>17</v>
      </c>
      <c r="Q24" s="2" t="s">
        <v>5</v>
      </c>
      <c r="R24" s="3">
        <v>25</v>
      </c>
      <c r="S24" s="1">
        <v>26</v>
      </c>
      <c r="T24" s="2" t="s">
        <v>5</v>
      </c>
      <c r="U24" s="3">
        <v>28</v>
      </c>
      <c r="V24" s="21">
        <f>SUM(D24,J24,M24,P24,S24)</f>
        <v>100</v>
      </c>
      <c r="W24" s="21"/>
      <c r="X24" s="21">
        <f>SUM(F24,L24,O24,R24,U24)</f>
        <v>123</v>
      </c>
      <c r="Y24" s="21"/>
      <c r="Z24" s="21">
        <f t="shared" si="2"/>
        <v>-23</v>
      </c>
      <c r="AA24" s="21"/>
      <c r="AB24" s="22" t="s">
        <v>37</v>
      </c>
      <c r="AC24" s="22"/>
      <c r="AD24" s="21">
        <v>6</v>
      </c>
      <c r="AE24" s="21"/>
    </row>
    <row r="25" spans="1:31" ht="27" customHeight="1">
      <c r="A25" s="30" t="s">
        <v>44</v>
      </c>
      <c r="B25" s="31"/>
      <c r="C25" s="32"/>
      <c r="D25" s="1">
        <f>L23</f>
        <v>25</v>
      </c>
      <c r="E25" s="2" t="s">
        <v>5</v>
      </c>
      <c r="F25" s="3">
        <f>J23</f>
        <v>20</v>
      </c>
      <c r="G25" s="2">
        <f>L24</f>
        <v>25</v>
      </c>
      <c r="H25" s="2" t="s">
        <v>5</v>
      </c>
      <c r="I25" s="2">
        <f>J24</f>
        <v>21</v>
      </c>
      <c r="J25" s="18"/>
      <c r="K25" s="19"/>
      <c r="L25" s="20"/>
      <c r="M25" s="1">
        <v>19</v>
      </c>
      <c r="N25" s="2" t="s">
        <v>5</v>
      </c>
      <c r="O25" s="3">
        <v>25</v>
      </c>
      <c r="P25" s="1">
        <v>23</v>
      </c>
      <c r="Q25" s="2" t="s">
        <v>5</v>
      </c>
      <c r="R25" s="3">
        <v>25</v>
      </c>
      <c r="S25" s="1">
        <v>25</v>
      </c>
      <c r="T25" s="2" t="s">
        <v>5</v>
      </c>
      <c r="U25" s="3">
        <v>15</v>
      </c>
      <c r="V25" s="21">
        <f>SUM(D25,G25,M25,P25,S25)</f>
        <v>117</v>
      </c>
      <c r="W25" s="21"/>
      <c r="X25" s="21">
        <f>SUM(F25,I25,O25,R25,U25)</f>
        <v>106</v>
      </c>
      <c r="Y25" s="21"/>
      <c r="Z25" s="21">
        <f t="shared" si="2"/>
        <v>11</v>
      </c>
      <c r="AA25" s="21"/>
      <c r="AB25" s="22" t="s">
        <v>31</v>
      </c>
      <c r="AC25" s="22"/>
      <c r="AD25" s="21">
        <v>2</v>
      </c>
      <c r="AE25" s="21"/>
    </row>
    <row r="26" spans="1:31" ht="27" customHeight="1">
      <c r="A26" s="14" t="s">
        <v>45</v>
      </c>
      <c r="B26" s="15"/>
      <c r="C26" s="16"/>
      <c r="D26" s="1">
        <f>O23</f>
        <v>25</v>
      </c>
      <c r="E26" s="2" t="s">
        <v>5</v>
      </c>
      <c r="F26" s="3">
        <f>M23</f>
        <v>14</v>
      </c>
      <c r="G26" s="1">
        <f>O24</f>
        <v>25</v>
      </c>
      <c r="H26" s="2" t="s">
        <v>5</v>
      </c>
      <c r="I26" s="3">
        <f>M24</f>
        <v>11</v>
      </c>
      <c r="J26" s="1">
        <v>25</v>
      </c>
      <c r="K26" s="2" t="s">
        <v>5</v>
      </c>
      <c r="L26" s="3">
        <v>19</v>
      </c>
      <c r="M26" s="18"/>
      <c r="N26" s="19"/>
      <c r="O26" s="20"/>
      <c r="P26" s="1">
        <v>25</v>
      </c>
      <c r="Q26" s="2" t="s">
        <v>5</v>
      </c>
      <c r="R26" s="3">
        <v>17</v>
      </c>
      <c r="S26" s="1">
        <v>23</v>
      </c>
      <c r="T26" s="2" t="s">
        <v>5</v>
      </c>
      <c r="U26" s="3">
        <v>25</v>
      </c>
      <c r="V26" s="21">
        <f>SUM(D26,G26,J26,P26,S26)</f>
        <v>123</v>
      </c>
      <c r="W26" s="21"/>
      <c r="X26" s="21">
        <f>SUM(F26,I26,L26,R26,U26)</f>
        <v>86</v>
      </c>
      <c r="Y26" s="21"/>
      <c r="Z26" s="21">
        <f t="shared" si="2"/>
        <v>37</v>
      </c>
      <c r="AA26" s="21"/>
      <c r="AB26" s="22" t="s">
        <v>38</v>
      </c>
      <c r="AC26" s="22"/>
      <c r="AD26" s="21">
        <v>1</v>
      </c>
      <c r="AE26" s="21"/>
    </row>
    <row r="27" spans="1:31" ht="27" customHeight="1">
      <c r="A27" s="30" t="s">
        <v>46</v>
      </c>
      <c r="B27" s="31"/>
      <c r="C27" s="32"/>
      <c r="D27" s="1">
        <f>R23</f>
        <v>14</v>
      </c>
      <c r="E27" s="2" t="s">
        <v>5</v>
      </c>
      <c r="F27" s="3">
        <f>P23</f>
        <v>25</v>
      </c>
      <c r="G27" s="1">
        <v>25</v>
      </c>
      <c r="H27" s="2" t="s">
        <v>5</v>
      </c>
      <c r="I27" s="3">
        <v>17</v>
      </c>
      <c r="J27" s="1">
        <f>R25</f>
        <v>25</v>
      </c>
      <c r="K27" s="2" t="s">
        <v>5</v>
      </c>
      <c r="L27" s="3">
        <f>P25</f>
        <v>23</v>
      </c>
      <c r="M27" s="2">
        <f>R26</f>
        <v>17</v>
      </c>
      <c r="N27" s="2" t="s">
        <v>5</v>
      </c>
      <c r="O27" s="2">
        <f>P26</f>
        <v>25</v>
      </c>
      <c r="P27" s="18"/>
      <c r="Q27" s="19"/>
      <c r="R27" s="20"/>
      <c r="S27" s="1">
        <v>25</v>
      </c>
      <c r="T27" s="2" t="s">
        <v>5</v>
      </c>
      <c r="U27" s="3">
        <v>23</v>
      </c>
      <c r="V27" s="21">
        <f>SUM(D27,G27,J27,M27,S27)</f>
        <v>106</v>
      </c>
      <c r="W27" s="21"/>
      <c r="X27" s="21">
        <f>SUM(F27,I27,L27,O27,U27)</f>
        <v>113</v>
      </c>
      <c r="Y27" s="21"/>
      <c r="Z27" s="21">
        <f t="shared" si="2"/>
        <v>-7</v>
      </c>
      <c r="AA27" s="21"/>
      <c r="AB27" s="22" t="s">
        <v>31</v>
      </c>
      <c r="AC27" s="22"/>
      <c r="AD27" s="21">
        <v>3</v>
      </c>
      <c r="AE27" s="21"/>
    </row>
    <row r="28" spans="1:31" ht="27" customHeight="1">
      <c r="A28" s="14" t="s">
        <v>47</v>
      </c>
      <c r="B28" s="15"/>
      <c r="C28" s="16"/>
      <c r="D28" s="1">
        <v>20</v>
      </c>
      <c r="E28" s="2" t="s">
        <v>5</v>
      </c>
      <c r="F28" s="3">
        <v>25</v>
      </c>
      <c r="G28" s="2">
        <f>U24</f>
        <v>28</v>
      </c>
      <c r="H28" s="2" t="s">
        <v>5</v>
      </c>
      <c r="I28" s="2">
        <f>S24</f>
        <v>26</v>
      </c>
      <c r="J28" s="1">
        <f>U25</f>
        <v>15</v>
      </c>
      <c r="K28" s="2" t="s">
        <v>5</v>
      </c>
      <c r="L28" s="3">
        <f>S25</f>
        <v>25</v>
      </c>
      <c r="M28" s="2">
        <f>U26</f>
        <v>25</v>
      </c>
      <c r="N28" s="2" t="s">
        <v>5</v>
      </c>
      <c r="O28" s="3">
        <f>S26</f>
        <v>23</v>
      </c>
      <c r="P28" s="1">
        <f>U27</f>
        <v>23</v>
      </c>
      <c r="Q28" s="2" t="s">
        <v>5</v>
      </c>
      <c r="R28" s="3">
        <f>S27</f>
        <v>25</v>
      </c>
      <c r="S28" s="18"/>
      <c r="T28" s="19"/>
      <c r="U28" s="20"/>
      <c r="V28" s="21">
        <f>SUM(D28,G28,J28,M28,P28)</f>
        <v>111</v>
      </c>
      <c r="W28" s="21"/>
      <c r="X28" s="21">
        <f>SUM(F28,I28,L28,O28,R28)</f>
        <v>124</v>
      </c>
      <c r="Y28" s="21"/>
      <c r="Z28" s="21">
        <f t="shared" si="2"/>
        <v>-13</v>
      </c>
      <c r="AA28" s="21"/>
      <c r="AB28" s="22" t="s">
        <v>41</v>
      </c>
      <c r="AC28" s="22"/>
      <c r="AD28" s="21">
        <v>5</v>
      </c>
      <c r="AE28" s="21"/>
    </row>
    <row r="29" ht="27" customHeight="1"/>
    <row r="30" ht="27" customHeight="1"/>
    <row r="31" spans="1:31" ht="27" customHeight="1">
      <c r="A31" s="14" t="s">
        <v>10</v>
      </c>
      <c r="B31" s="15"/>
      <c r="C31" s="16"/>
      <c r="D31" s="21" t="str">
        <f>A32</f>
        <v>ＴＫ</v>
      </c>
      <c r="E31" s="21"/>
      <c r="F31" s="21"/>
      <c r="G31" s="21" t="str">
        <f>A33</f>
        <v>ＧＡＮＴＺ</v>
      </c>
      <c r="H31" s="21"/>
      <c r="I31" s="21"/>
      <c r="J31" s="29" t="str">
        <f>A34</f>
        <v>Ｌｕｃａ</v>
      </c>
      <c r="K31" s="29"/>
      <c r="L31" s="29"/>
      <c r="M31" s="21" t="str">
        <f>A35</f>
        <v>茜倶楽部</v>
      </c>
      <c r="N31" s="21"/>
      <c r="O31" s="21"/>
      <c r="P31" s="21" t="str">
        <f>A36</f>
        <v>ＢＲＯ’</v>
      </c>
      <c r="Q31" s="21"/>
      <c r="R31" s="21"/>
      <c r="S31" s="21" t="str">
        <f>A37</f>
        <v>龍球軍団</v>
      </c>
      <c r="T31" s="21"/>
      <c r="U31" s="21"/>
      <c r="V31" s="21" t="s">
        <v>1</v>
      </c>
      <c r="W31" s="21"/>
      <c r="X31" s="21" t="s">
        <v>2</v>
      </c>
      <c r="Y31" s="21"/>
      <c r="Z31" s="21" t="s">
        <v>3</v>
      </c>
      <c r="AA31" s="21"/>
      <c r="AB31" s="21" t="s">
        <v>4</v>
      </c>
      <c r="AC31" s="21"/>
      <c r="AD31" s="21" t="s">
        <v>0</v>
      </c>
      <c r="AE31" s="21"/>
    </row>
    <row r="32" spans="1:31" ht="27" customHeight="1">
      <c r="A32" s="14" t="s">
        <v>48</v>
      </c>
      <c r="B32" s="15"/>
      <c r="C32" s="16"/>
      <c r="D32" s="18"/>
      <c r="E32" s="19"/>
      <c r="F32" s="20"/>
      <c r="G32" s="2">
        <v>25</v>
      </c>
      <c r="H32" s="2" t="s">
        <v>5</v>
      </c>
      <c r="I32" s="2">
        <v>18</v>
      </c>
      <c r="J32" s="1">
        <v>25</v>
      </c>
      <c r="K32" s="2" t="s">
        <v>5</v>
      </c>
      <c r="L32" s="3">
        <v>18</v>
      </c>
      <c r="M32" s="2">
        <v>25</v>
      </c>
      <c r="N32" s="2" t="s">
        <v>5</v>
      </c>
      <c r="O32" s="3">
        <v>18</v>
      </c>
      <c r="P32" s="1">
        <v>20</v>
      </c>
      <c r="Q32" s="2" t="s">
        <v>5</v>
      </c>
      <c r="R32" s="3">
        <v>25</v>
      </c>
      <c r="S32" s="1">
        <v>21</v>
      </c>
      <c r="T32" s="2" t="s">
        <v>5</v>
      </c>
      <c r="U32" s="3">
        <v>25</v>
      </c>
      <c r="V32" s="21">
        <f>SUM(G32,J32,M32,P32,S32)</f>
        <v>116</v>
      </c>
      <c r="W32" s="21"/>
      <c r="X32" s="21">
        <f>SUM(I32+L32+O32+R32,U32)</f>
        <v>104</v>
      </c>
      <c r="Y32" s="21"/>
      <c r="Z32" s="21">
        <f aca="true" t="shared" si="3" ref="Z32:Z37">SUM(V32-X32)</f>
        <v>12</v>
      </c>
      <c r="AA32" s="21"/>
      <c r="AB32" s="22" t="s">
        <v>31</v>
      </c>
      <c r="AC32" s="22"/>
      <c r="AD32" s="21">
        <v>2</v>
      </c>
      <c r="AE32" s="21"/>
    </row>
    <row r="33" spans="1:31" ht="27" customHeight="1">
      <c r="A33" s="14" t="s">
        <v>49</v>
      </c>
      <c r="B33" s="15"/>
      <c r="C33" s="16"/>
      <c r="D33" s="1">
        <f>I32</f>
        <v>18</v>
      </c>
      <c r="E33" s="2" t="s">
        <v>5</v>
      </c>
      <c r="F33" s="3">
        <f>G32</f>
        <v>25</v>
      </c>
      <c r="G33" s="18"/>
      <c r="H33" s="19"/>
      <c r="I33" s="20"/>
      <c r="J33" s="1">
        <v>16</v>
      </c>
      <c r="K33" s="2" t="s">
        <v>5</v>
      </c>
      <c r="L33" s="3">
        <v>25</v>
      </c>
      <c r="M33" s="2">
        <v>25</v>
      </c>
      <c r="N33" s="2" t="s">
        <v>5</v>
      </c>
      <c r="O33" s="2">
        <v>21</v>
      </c>
      <c r="P33" s="1">
        <v>16</v>
      </c>
      <c r="Q33" s="2" t="s">
        <v>5</v>
      </c>
      <c r="R33" s="3">
        <v>25</v>
      </c>
      <c r="S33" s="1">
        <v>22</v>
      </c>
      <c r="T33" s="2" t="s">
        <v>5</v>
      </c>
      <c r="U33" s="3">
        <v>25</v>
      </c>
      <c r="V33" s="21">
        <f>SUM(D33,J33,M33,P33,S33)</f>
        <v>97</v>
      </c>
      <c r="W33" s="21"/>
      <c r="X33" s="21">
        <f>SUM(F33,L33,O33,R33,U33)</f>
        <v>121</v>
      </c>
      <c r="Y33" s="21"/>
      <c r="Z33" s="21">
        <f t="shared" si="3"/>
        <v>-24</v>
      </c>
      <c r="AA33" s="21"/>
      <c r="AB33" s="22" t="s">
        <v>37</v>
      </c>
      <c r="AC33" s="22"/>
      <c r="AD33" s="21">
        <v>6</v>
      </c>
      <c r="AE33" s="21"/>
    </row>
    <row r="34" spans="1:31" ht="27" customHeight="1">
      <c r="A34" s="30" t="s">
        <v>50</v>
      </c>
      <c r="B34" s="31"/>
      <c r="C34" s="32"/>
      <c r="D34" s="1">
        <f>L32</f>
        <v>18</v>
      </c>
      <c r="E34" s="2" t="s">
        <v>5</v>
      </c>
      <c r="F34" s="3">
        <f>J32</f>
        <v>25</v>
      </c>
      <c r="G34" s="2">
        <f>L33</f>
        <v>25</v>
      </c>
      <c r="H34" s="2" t="s">
        <v>5</v>
      </c>
      <c r="I34" s="2">
        <f>J33</f>
        <v>16</v>
      </c>
      <c r="J34" s="18"/>
      <c r="K34" s="19"/>
      <c r="L34" s="20"/>
      <c r="M34" s="1">
        <v>17</v>
      </c>
      <c r="N34" s="2" t="s">
        <v>5</v>
      </c>
      <c r="O34" s="3">
        <v>25</v>
      </c>
      <c r="P34" s="1">
        <v>16</v>
      </c>
      <c r="Q34" s="2" t="s">
        <v>5</v>
      </c>
      <c r="R34" s="3">
        <v>25</v>
      </c>
      <c r="S34" s="1">
        <v>25</v>
      </c>
      <c r="T34" s="2" t="s">
        <v>5</v>
      </c>
      <c r="U34" s="3">
        <v>20</v>
      </c>
      <c r="V34" s="21">
        <f>SUM(D34,G34,M34,P34,S34)</f>
        <v>101</v>
      </c>
      <c r="W34" s="21"/>
      <c r="X34" s="21">
        <f>SUM(F34,I34,O34,R34,U34)</f>
        <v>111</v>
      </c>
      <c r="Y34" s="21"/>
      <c r="Z34" s="21">
        <f t="shared" si="3"/>
        <v>-10</v>
      </c>
      <c r="AA34" s="21"/>
      <c r="AB34" s="22" t="s">
        <v>41</v>
      </c>
      <c r="AC34" s="22"/>
      <c r="AD34" s="21">
        <v>5</v>
      </c>
      <c r="AE34" s="21"/>
    </row>
    <row r="35" spans="1:31" ht="27" customHeight="1">
      <c r="A35" s="14" t="s">
        <v>51</v>
      </c>
      <c r="B35" s="15"/>
      <c r="C35" s="16"/>
      <c r="D35" s="1">
        <f>O32</f>
        <v>18</v>
      </c>
      <c r="E35" s="2" t="s">
        <v>5</v>
      </c>
      <c r="F35" s="3">
        <f>M32</f>
        <v>25</v>
      </c>
      <c r="G35" s="1">
        <f>O33</f>
        <v>21</v>
      </c>
      <c r="H35" s="2" t="s">
        <v>5</v>
      </c>
      <c r="I35" s="3">
        <f>M33</f>
        <v>25</v>
      </c>
      <c r="J35" s="1">
        <v>25</v>
      </c>
      <c r="K35" s="2" t="s">
        <v>5</v>
      </c>
      <c r="L35" s="3">
        <v>17</v>
      </c>
      <c r="M35" s="18"/>
      <c r="N35" s="19"/>
      <c r="O35" s="20"/>
      <c r="P35" s="1">
        <v>26</v>
      </c>
      <c r="Q35" s="2" t="s">
        <v>5</v>
      </c>
      <c r="R35" s="3">
        <v>24</v>
      </c>
      <c r="S35" s="1">
        <v>21</v>
      </c>
      <c r="T35" s="2" t="s">
        <v>5</v>
      </c>
      <c r="U35" s="3">
        <v>25</v>
      </c>
      <c r="V35" s="21">
        <f>SUM(D35,G35,J35,P35,S35)</f>
        <v>111</v>
      </c>
      <c r="W35" s="21"/>
      <c r="X35" s="21">
        <f>SUM(F35,I35,L35,R35,U35)</f>
        <v>116</v>
      </c>
      <c r="Y35" s="21"/>
      <c r="Z35" s="21">
        <f t="shared" si="3"/>
        <v>-5</v>
      </c>
      <c r="AA35" s="21"/>
      <c r="AB35" s="22" t="s">
        <v>41</v>
      </c>
      <c r="AC35" s="22"/>
      <c r="AD35" s="21">
        <v>4</v>
      </c>
      <c r="AE35" s="21"/>
    </row>
    <row r="36" spans="1:31" ht="27" customHeight="1">
      <c r="A36" s="14" t="s">
        <v>52</v>
      </c>
      <c r="B36" s="15"/>
      <c r="C36" s="16"/>
      <c r="D36" s="1">
        <f>R32</f>
        <v>25</v>
      </c>
      <c r="E36" s="2" t="s">
        <v>5</v>
      </c>
      <c r="F36" s="3">
        <f>P32</f>
        <v>20</v>
      </c>
      <c r="G36" s="1">
        <v>25</v>
      </c>
      <c r="H36" s="2" t="s">
        <v>5</v>
      </c>
      <c r="I36" s="3">
        <v>16</v>
      </c>
      <c r="J36" s="1">
        <f>R34</f>
        <v>25</v>
      </c>
      <c r="K36" s="2" t="s">
        <v>5</v>
      </c>
      <c r="L36" s="3">
        <f>P34</f>
        <v>16</v>
      </c>
      <c r="M36" s="2">
        <f>R35</f>
        <v>24</v>
      </c>
      <c r="N36" s="2" t="s">
        <v>5</v>
      </c>
      <c r="O36" s="2">
        <f>P35</f>
        <v>26</v>
      </c>
      <c r="P36" s="18"/>
      <c r="Q36" s="19"/>
      <c r="R36" s="20"/>
      <c r="S36" s="1">
        <v>25</v>
      </c>
      <c r="T36" s="2" t="s">
        <v>5</v>
      </c>
      <c r="U36" s="3">
        <v>21</v>
      </c>
      <c r="V36" s="21">
        <f>SUM(D36,G36,J36,M36,S36)</f>
        <v>124</v>
      </c>
      <c r="W36" s="21"/>
      <c r="X36" s="21">
        <f>SUM(F36,I36,L36,O36,U36)</f>
        <v>99</v>
      </c>
      <c r="Y36" s="21"/>
      <c r="Z36" s="21">
        <f t="shared" si="3"/>
        <v>25</v>
      </c>
      <c r="AA36" s="21"/>
      <c r="AB36" s="22" t="s">
        <v>38</v>
      </c>
      <c r="AC36" s="22"/>
      <c r="AD36" s="21">
        <v>1</v>
      </c>
      <c r="AE36" s="21"/>
    </row>
    <row r="37" spans="1:31" ht="27" customHeight="1">
      <c r="A37" s="14" t="s">
        <v>53</v>
      </c>
      <c r="B37" s="15"/>
      <c r="C37" s="16"/>
      <c r="D37" s="1">
        <v>25</v>
      </c>
      <c r="E37" s="2" t="s">
        <v>5</v>
      </c>
      <c r="F37" s="3">
        <v>21</v>
      </c>
      <c r="G37" s="2">
        <f>U33</f>
        <v>25</v>
      </c>
      <c r="H37" s="2" t="s">
        <v>5</v>
      </c>
      <c r="I37" s="2">
        <f>S33</f>
        <v>22</v>
      </c>
      <c r="J37" s="1">
        <f>U34</f>
        <v>20</v>
      </c>
      <c r="K37" s="2" t="s">
        <v>5</v>
      </c>
      <c r="L37" s="3">
        <f>S34</f>
        <v>25</v>
      </c>
      <c r="M37" s="2">
        <f>U35</f>
        <v>25</v>
      </c>
      <c r="N37" s="2" t="s">
        <v>5</v>
      </c>
      <c r="O37" s="3">
        <f>S35</f>
        <v>21</v>
      </c>
      <c r="P37" s="1">
        <f>U36</f>
        <v>21</v>
      </c>
      <c r="Q37" s="2" t="s">
        <v>5</v>
      </c>
      <c r="R37" s="3">
        <f>S36</f>
        <v>25</v>
      </c>
      <c r="S37" s="18"/>
      <c r="T37" s="19"/>
      <c r="U37" s="20"/>
      <c r="V37" s="21">
        <f>SUM(D37,G37,J37,M37,P37)</f>
        <v>116</v>
      </c>
      <c r="W37" s="21"/>
      <c r="X37" s="21">
        <f>SUM(F37,I37,L37,O37,R37)</f>
        <v>114</v>
      </c>
      <c r="Y37" s="21"/>
      <c r="Z37" s="21">
        <f t="shared" si="3"/>
        <v>2</v>
      </c>
      <c r="AA37" s="21"/>
      <c r="AB37" s="22" t="s">
        <v>31</v>
      </c>
      <c r="AC37" s="22"/>
      <c r="AD37" s="21">
        <v>3</v>
      </c>
      <c r="AE37" s="21"/>
    </row>
  </sheetData>
  <sheetProtection password="C0ED" sheet="1" objects="1" scenarios="1"/>
  <mergeCells count="216">
    <mergeCell ref="AD36:AE36"/>
    <mergeCell ref="A37:C37"/>
    <mergeCell ref="S37:U37"/>
    <mergeCell ref="V37:W37"/>
    <mergeCell ref="X37:Y37"/>
    <mergeCell ref="Z37:AA37"/>
    <mergeCell ref="AB37:AC37"/>
    <mergeCell ref="AD37:AE37"/>
    <mergeCell ref="A36:C36"/>
    <mergeCell ref="P36:R36"/>
    <mergeCell ref="V36:W36"/>
    <mergeCell ref="X36:Y36"/>
    <mergeCell ref="Z36:AA36"/>
    <mergeCell ref="AB36:AC36"/>
    <mergeCell ref="AD34:AE34"/>
    <mergeCell ref="A35:C35"/>
    <mergeCell ref="M35:O35"/>
    <mergeCell ref="V35:W35"/>
    <mergeCell ref="X35:Y35"/>
    <mergeCell ref="Z35:AA35"/>
    <mergeCell ref="AB35:AC35"/>
    <mergeCell ref="AD35:AE35"/>
    <mergeCell ref="A34:C34"/>
    <mergeCell ref="J34:L34"/>
    <mergeCell ref="V34:W34"/>
    <mergeCell ref="X34:Y34"/>
    <mergeCell ref="Z34:AA34"/>
    <mergeCell ref="AB34:AC34"/>
    <mergeCell ref="AD32:AE32"/>
    <mergeCell ref="A33:C33"/>
    <mergeCell ref="G33:I33"/>
    <mergeCell ref="V33:W33"/>
    <mergeCell ref="X33:Y33"/>
    <mergeCell ref="Z33:AA33"/>
    <mergeCell ref="AB33:AC33"/>
    <mergeCell ref="AD33:AE33"/>
    <mergeCell ref="A32:C32"/>
    <mergeCell ref="D32:F32"/>
    <mergeCell ref="V32:W32"/>
    <mergeCell ref="X32:Y32"/>
    <mergeCell ref="Z32:AA32"/>
    <mergeCell ref="AB32:AC32"/>
    <mergeCell ref="S31:U31"/>
    <mergeCell ref="V31:W31"/>
    <mergeCell ref="X31:Y31"/>
    <mergeCell ref="Z31:AA31"/>
    <mergeCell ref="AB31:AC31"/>
    <mergeCell ref="AD31:AE31"/>
    <mergeCell ref="A31:C31"/>
    <mergeCell ref="D31:F31"/>
    <mergeCell ref="G31:I31"/>
    <mergeCell ref="J31:L31"/>
    <mergeCell ref="M31:O31"/>
    <mergeCell ref="P31:R31"/>
    <mergeCell ref="AD27:AE27"/>
    <mergeCell ref="A28:C28"/>
    <mergeCell ref="S28:U28"/>
    <mergeCell ref="V28:W28"/>
    <mergeCell ref="X28:Y28"/>
    <mergeCell ref="Z28:AA28"/>
    <mergeCell ref="AB28:AC28"/>
    <mergeCell ref="AD28:AE28"/>
    <mergeCell ref="A27:C27"/>
    <mergeCell ref="P27:R27"/>
    <mergeCell ref="V27:W27"/>
    <mergeCell ref="X27:Y27"/>
    <mergeCell ref="Z27:AA27"/>
    <mergeCell ref="AB27:AC27"/>
    <mergeCell ref="AD25:AE25"/>
    <mergeCell ref="A26:C26"/>
    <mergeCell ref="M26:O26"/>
    <mergeCell ref="V26:W26"/>
    <mergeCell ref="X26:Y26"/>
    <mergeCell ref="Z26:AA26"/>
    <mergeCell ref="AB26:AC26"/>
    <mergeCell ref="AD26:AE26"/>
    <mergeCell ref="A25:C25"/>
    <mergeCell ref="J25:L25"/>
    <mergeCell ref="V25:W25"/>
    <mergeCell ref="X25:Y25"/>
    <mergeCell ref="Z25:AA25"/>
    <mergeCell ref="AB25:AC25"/>
    <mergeCell ref="AD23:AE23"/>
    <mergeCell ref="A24:C24"/>
    <mergeCell ref="G24:I24"/>
    <mergeCell ref="V24:W24"/>
    <mergeCell ref="X24:Y24"/>
    <mergeCell ref="Z24:AA24"/>
    <mergeCell ref="AB24:AC24"/>
    <mergeCell ref="AD24:AE24"/>
    <mergeCell ref="X22:Y22"/>
    <mergeCell ref="Z22:AA22"/>
    <mergeCell ref="AB22:AC22"/>
    <mergeCell ref="AD22:AE22"/>
    <mergeCell ref="A23:C23"/>
    <mergeCell ref="D23:F23"/>
    <mergeCell ref="V23:W23"/>
    <mergeCell ref="X23:Y23"/>
    <mergeCell ref="Z23:AA23"/>
    <mergeCell ref="AB23:AC23"/>
    <mergeCell ref="AB19:AC19"/>
    <mergeCell ref="AD19:AE19"/>
    <mergeCell ref="A22:C22"/>
    <mergeCell ref="D22:F22"/>
    <mergeCell ref="G22:I22"/>
    <mergeCell ref="J22:L22"/>
    <mergeCell ref="M22:O22"/>
    <mergeCell ref="P22:R22"/>
    <mergeCell ref="S22:U22"/>
    <mergeCell ref="V22:W22"/>
    <mergeCell ref="A19:C19"/>
    <mergeCell ref="S19:U19"/>
    <mergeCell ref="V19:W19"/>
    <mergeCell ref="X19:Y19"/>
    <mergeCell ref="Z19:AA19"/>
    <mergeCell ref="AB17:AC17"/>
    <mergeCell ref="AD17:AE17"/>
    <mergeCell ref="A18:C18"/>
    <mergeCell ref="P18:R18"/>
    <mergeCell ref="V18:W18"/>
    <mergeCell ref="X18:Y18"/>
    <mergeCell ref="Z18:AA18"/>
    <mergeCell ref="AB18:AC18"/>
    <mergeCell ref="AD18:AE18"/>
    <mergeCell ref="A17:C17"/>
    <mergeCell ref="M17:O17"/>
    <mergeCell ref="V17:W17"/>
    <mergeCell ref="X17:Y17"/>
    <mergeCell ref="Z17:AA17"/>
    <mergeCell ref="AB15:AC15"/>
    <mergeCell ref="AD15:AE15"/>
    <mergeCell ref="A16:C16"/>
    <mergeCell ref="J16:L16"/>
    <mergeCell ref="V16:W16"/>
    <mergeCell ref="X16:Y16"/>
    <mergeCell ref="Z16:AA16"/>
    <mergeCell ref="AB16:AC16"/>
    <mergeCell ref="AD16:AE16"/>
    <mergeCell ref="A15:C15"/>
    <mergeCell ref="G15:I15"/>
    <mergeCell ref="V15:W15"/>
    <mergeCell ref="X15:Y15"/>
    <mergeCell ref="Z15:AA15"/>
    <mergeCell ref="AD13:AE13"/>
    <mergeCell ref="A14:C14"/>
    <mergeCell ref="D14:F14"/>
    <mergeCell ref="V14:W14"/>
    <mergeCell ref="X14:Y14"/>
    <mergeCell ref="Z14:AA14"/>
    <mergeCell ref="AB14:AC14"/>
    <mergeCell ref="AD14:AE14"/>
    <mergeCell ref="P13:R13"/>
    <mergeCell ref="S13:U13"/>
    <mergeCell ref="V13:W13"/>
    <mergeCell ref="X13:Y13"/>
    <mergeCell ref="Z13:AA13"/>
    <mergeCell ref="AB13:AC13"/>
    <mergeCell ref="AD6:AE6"/>
    <mergeCell ref="AD7:AE7"/>
    <mergeCell ref="AD8:AE8"/>
    <mergeCell ref="AD9:AE9"/>
    <mergeCell ref="AD10:AE10"/>
    <mergeCell ref="A13:C13"/>
    <mergeCell ref="D13:F13"/>
    <mergeCell ref="G13:I13"/>
    <mergeCell ref="J13:L13"/>
    <mergeCell ref="M13:O13"/>
    <mergeCell ref="AB10:AC10"/>
    <mergeCell ref="Z6:AA6"/>
    <mergeCell ref="Z7:AA7"/>
    <mergeCell ref="Z8:AA8"/>
    <mergeCell ref="AB6:AC6"/>
    <mergeCell ref="AB7:AC7"/>
    <mergeCell ref="AB8:AC8"/>
    <mergeCell ref="AB9:AC9"/>
    <mergeCell ref="P9:R9"/>
    <mergeCell ref="Z9:AA9"/>
    <mergeCell ref="V10:W10"/>
    <mergeCell ref="X5:Y5"/>
    <mergeCell ref="X6:Y6"/>
    <mergeCell ref="X7:Y7"/>
    <mergeCell ref="X8:Y8"/>
    <mergeCell ref="X9:Y9"/>
    <mergeCell ref="X10:Y10"/>
    <mergeCell ref="V6:W6"/>
    <mergeCell ref="J7:L7"/>
    <mergeCell ref="M8:O8"/>
    <mergeCell ref="V8:W8"/>
    <mergeCell ref="V7:W7"/>
    <mergeCell ref="Z4:AA4"/>
    <mergeCell ref="AB4:AC4"/>
    <mergeCell ref="AD4:AE4"/>
    <mergeCell ref="AD5:AE5"/>
    <mergeCell ref="AB5:AC5"/>
    <mergeCell ref="S4:U4"/>
    <mergeCell ref="V4:W4"/>
    <mergeCell ref="X4:Y4"/>
    <mergeCell ref="V5:W5"/>
    <mergeCell ref="Z5:AA5"/>
    <mergeCell ref="S10:U10"/>
    <mergeCell ref="V9:W9"/>
    <mergeCell ref="Z10:AA10"/>
    <mergeCell ref="G4:I4"/>
    <mergeCell ref="J4:L4"/>
    <mergeCell ref="M4:O4"/>
    <mergeCell ref="P4:R4"/>
    <mergeCell ref="A4:C4"/>
    <mergeCell ref="A5:C5"/>
    <mergeCell ref="D4:F4"/>
    <mergeCell ref="D5:F5"/>
    <mergeCell ref="G6:I6"/>
    <mergeCell ref="A7:C7"/>
    <mergeCell ref="A8:C8"/>
    <mergeCell ref="A9:C9"/>
    <mergeCell ref="A10:C10"/>
    <mergeCell ref="A6:C6"/>
  </mergeCells>
  <printOptions/>
  <pageMargins left="0.787" right="0.787" top="0.984" bottom="0.984" header="0.512" footer="0.512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Michiyo.Hagiwara</cp:lastModifiedBy>
  <cp:lastPrinted>2009-06-02T02:34:51Z</cp:lastPrinted>
  <dcterms:created xsi:type="dcterms:W3CDTF">2007-12-18T15:37:56Z</dcterms:created>
  <dcterms:modified xsi:type="dcterms:W3CDTF">2011-07-31T16:08:42Z</dcterms:modified>
  <cp:category/>
  <cp:version/>
  <cp:contentType/>
  <cp:contentStatus/>
</cp:coreProperties>
</file>